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2025\"/>
    </mc:Choice>
  </mc:AlternateContent>
  <xr:revisionPtr revIDLastSave="0" documentId="13_ncr:1_{A0C121A2-E6F6-4659-9947-8FFBB5F84FBA}" xr6:coauthVersionLast="36" xr6:coauthVersionMax="36" xr10:uidLastSave="{00000000-0000-0000-0000-000000000000}"/>
  <bookViews>
    <workbookView xWindow="0" yWindow="0" windowWidth="14610" windowHeight="7980" xr2:uid="{68B3533B-1314-4F0F-997C-11FE8265D1AA}"/>
  </bookViews>
  <sheets>
    <sheet name="SAŽETAK PRIHODA I RASHODA" sheetId="2" r:id="rId1"/>
    <sheet name="Prih.i rash.po ekonom.klasifi." sheetId="3" r:id="rId2"/>
    <sheet name="Prih.i rash. po izvorima financ" sheetId="4" r:id="rId3"/>
    <sheet name="Rashodi prema funkcij.kalsifi." sheetId="5" r:id="rId4"/>
    <sheet name="Rash.po programskoj klasifi." sheetId="7" r:id="rId5"/>
    <sheet name="List1" sheetId="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2" l="1"/>
  <c r="C10" i="2"/>
  <c r="D10" i="2"/>
  <c r="E10" i="2"/>
  <c r="B13" i="2"/>
  <c r="C13" i="2"/>
  <c r="D13" i="2"/>
  <c r="E13" i="2"/>
</calcChain>
</file>

<file path=xl/sharedStrings.xml><?xml version="1.0" encoding="utf-8"?>
<sst xmlns="http://schemas.openxmlformats.org/spreadsheetml/2006/main" count="336" uniqueCount="156">
  <si>
    <t>Dejana Paškvan- Žeželj</t>
  </si>
  <si>
    <t>Ravnateljica:</t>
  </si>
  <si>
    <t>MANJAK</t>
  </si>
  <si>
    <t xml:space="preserve">VIŠAK </t>
  </si>
  <si>
    <t>VIŠAK / MANJAK (A) +/- NETO (B) + PRENESENA SREDSTVA   ©</t>
  </si>
  <si>
    <t>Indeks 7=5/4*100 7.</t>
  </si>
  <si>
    <t>Indeks 6=5/2*100 6.</t>
  </si>
  <si>
    <t>Oznaka</t>
  </si>
  <si>
    <t>D. PRIJENOS SREDSTAVA U SLIJEDEĆE RAZDOBLJE</t>
  </si>
  <si>
    <t>Preneseni manjak iz prethodne godine</t>
  </si>
  <si>
    <t>Prenesena raspoloživa sredstva iz prethodne godine</t>
  </si>
  <si>
    <t>PRENESENA SREDSTVA  (C)</t>
  </si>
  <si>
    <t>C. PRENESENA SREDSTVA IZ PRETHODNE GODINE</t>
  </si>
  <si>
    <t>NETO ZADUŽIVANJE / FINANCIRANJE (B)</t>
  </si>
  <si>
    <t>5 Izdaci za financ. im. i otplate zajmova</t>
  </si>
  <si>
    <t>8 Primici od financijske imovine</t>
  </si>
  <si>
    <t>B. RAČUN PRIHODA I PRIMITAKA</t>
  </si>
  <si>
    <t>B. RAČUN FINANCIRANJA</t>
  </si>
  <si>
    <t>RAZLIKA VIŠAK / MANJAK (A)</t>
  </si>
  <si>
    <t>SVEUKUPNO RASHODI</t>
  </si>
  <si>
    <t>4 Rashodi za nabavu nefinancijske imovine</t>
  </si>
  <si>
    <t>3 Rashodi poslovanja</t>
  </si>
  <si>
    <t>SVEUKUPNO PRIHODI</t>
  </si>
  <si>
    <t>7 Prihodi od prodaje nefinancijske imovine</t>
  </si>
  <si>
    <t>6 Prihodi poslovanja</t>
  </si>
  <si>
    <t>A. RAČUN PRIHODA I RASHODA</t>
  </si>
  <si>
    <t>Indeks 7=5/4*100              7.</t>
  </si>
  <si>
    <t>Indeks 6=5/2*100                 6.</t>
  </si>
  <si>
    <t>SAŽETAK RAČUNA PRIHODA I RASHODA I RAČUNA FINANCIRANJA</t>
  </si>
  <si>
    <t>OPĆI DIO</t>
  </si>
  <si>
    <t>POLUGODIŠNJI IZVJEŠTAJ O IZVRŠENJU FINANCIJSKOG PLANA ZA 2025. GODINU -  OSNOVNA ŠKOLA JELENJE-DRAŽICE</t>
  </si>
  <si>
    <t>4241 Knjige</t>
  </si>
  <si>
    <t>424 Knjige, umjetnička djela i ostale izložbene vrijednosti</t>
  </si>
  <si>
    <t>42 Rashodi za nabavu proizvedene dugotrajne imovine</t>
  </si>
  <si>
    <t>3812 Tekuće donacije u naravi</t>
  </si>
  <si>
    <t>381 Tekuće donacije</t>
  </si>
  <si>
    <t>38 Rashodi za donacije, kazne, naknade šteta i kapitalne pomoći</t>
  </si>
  <si>
    <t>3722 Naknade građanima i kućanstvima u naravi</t>
  </si>
  <si>
    <t>372 Ostale naknade građanima i kućanstvima iz proračuna</t>
  </si>
  <si>
    <t>37 Naknade građanima i kućanstvima na temelju osiguranja i druge naknade</t>
  </si>
  <si>
    <t>3431 Bankarske usluge i usluge platnog prometa</t>
  </si>
  <si>
    <t>343 Ostali financijski rashodi</t>
  </si>
  <si>
    <t>34 Financijski rashodi</t>
  </si>
  <si>
    <t>3299 Ostali nespomenuti rashodi poslovanja</t>
  </si>
  <si>
    <t>3295 Pristojbe i naknade</t>
  </si>
  <si>
    <t>3294 Članarine i norme</t>
  </si>
  <si>
    <t>329 Ostali nespomenuti rashodi poslovanja</t>
  </si>
  <si>
    <t>3241 Naknade troškova osobama izvan radnog odnosa</t>
  </si>
  <si>
    <t>324 Naknade troškova osobama izvan radnog odnosa</t>
  </si>
  <si>
    <t>3239 Ostale usluge</t>
  </si>
  <si>
    <t>3238 Računalne usluge</t>
  </si>
  <si>
    <t>3237 Intelektualne i osobne usluge</t>
  </si>
  <si>
    <t>3236 Zdravstvene i veterinarske usluge</t>
  </si>
  <si>
    <t>3234 Komunalne usluge</t>
  </si>
  <si>
    <t>3232 Usluge tekućeg i investicijskog održavanja</t>
  </si>
  <si>
    <t>3231 Usluge telefona, interneta, pošte i prijevoza</t>
  </si>
  <si>
    <t>323 Rashodi za usluge</t>
  </si>
  <si>
    <t>3227 Službena, radna i zaštitna odjeća i obuća</t>
  </si>
  <si>
    <t>3225 Sitni inventar i autogume</t>
  </si>
  <si>
    <t>3224 Materijal i dijelovi za tekuće i investicijsko održavanje</t>
  </si>
  <si>
    <t>3223 Energija</t>
  </si>
  <si>
    <t>3222 Materijal i sirovine</t>
  </si>
  <si>
    <t>3221 Uredski materijal i ostali materijalni rashodi</t>
  </si>
  <si>
    <t>322 Rashodi za materijal i energiju</t>
  </si>
  <si>
    <t>3214 Ostale naknade troškova zaposlenima</t>
  </si>
  <si>
    <t>3213 Stručno usavršavanje zaposlenika</t>
  </si>
  <si>
    <t>3212 Naknade za prijevoz, za rad na terenu i odvojeni život</t>
  </si>
  <si>
    <t>3211 Službena putovanja</t>
  </si>
  <si>
    <t>321 Naknade troškova zaposlenima</t>
  </si>
  <si>
    <t>32 Materijalni rashodi</t>
  </si>
  <si>
    <t>3132 Doprinosi za obvezno zdravstveno osiguranje</t>
  </si>
  <si>
    <t>313 Doprinosi na plaće</t>
  </si>
  <si>
    <t>3121 Ostali rashodi za zaposlene</t>
  </si>
  <si>
    <t>312 Ostali rashodi za zaposlene</t>
  </si>
  <si>
    <t>3114 Plaće za posebne uvjete rada</t>
  </si>
  <si>
    <t>3113 Plaće za prekovremeni rad</t>
  </si>
  <si>
    <t>3111 Plaće za redovan rad</t>
  </si>
  <si>
    <t>311 Plaće (Bruto)</t>
  </si>
  <si>
    <t>31 Rashodi za zaposlene</t>
  </si>
  <si>
    <t>6711 Prihodi iz nadležnog proračuna za financiranje rashoda poslovanja</t>
  </si>
  <si>
    <t>671 Prihodi iz nadležnog proračuna za financiranje redovne djelatnosti proračunskih korisnika</t>
  </si>
  <si>
    <t>67 Prihodi iz nadležnog proračuna i od HZZO-a temeljem ugovornih obveza</t>
  </si>
  <si>
    <t>66 Prihodi od prodaje proizvoda i robe te pruženih usluga, prihodi od donacija te povrati po protestiranim jamstvima</t>
  </si>
  <si>
    <t>6526 Ostali nespomenuti prihodi</t>
  </si>
  <si>
    <t>652 Prihodi po posebnim propisima</t>
  </si>
  <si>
    <t>65 Prihodi od upravnih i administrativnih pristojbi, pristojbi po posebnim propisima i naknada</t>
  </si>
  <si>
    <t>6413 Kamate na oročena sredstva i depozite po viđenju</t>
  </si>
  <si>
    <t>641 Prihodi od financijske imovine</t>
  </si>
  <si>
    <t>64 Prihodi od imovine</t>
  </si>
  <si>
    <t>6361 Tekuće pomoći proračunskim korisnicima iz proračuna koji im nije nadležan</t>
  </si>
  <si>
    <t>636 Pomoći proračunskim korisnicima iz proračuna koji im nije nadležan</t>
  </si>
  <si>
    <t>63 Pomoći iz inozemstva i od subjekata unutar općeg proračuna</t>
  </si>
  <si>
    <t>Indeks 5/4 (7.)</t>
  </si>
  <si>
    <t>Indeks 5/2 (6.)</t>
  </si>
  <si>
    <t>Izvršenje I-VI 2025. (5.)</t>
  </si>
  <si>
    <t>Tekući plan 2025. (4.)</t>
  </si>
  <si>
    <t>Izvorni plan 2025 (3.)</t>
  </si>
  <si>
    <t>Izvor: 73 Prihodi od prodaje ili zamjene nefin. imov. i naknade štete s nalova osiguranja - prorač. korisnici</t>
  </si>
  <si>
    <t>Izvor: 7 PRIHODI OD PRODAJE ILI ZAMJENE NEFINANCIJSKE IMOVINE I NAKNADE S NASLOVA OSIGURANJA</t>
  </si>
  <si>
    <t>Izvor: 62 Donacije - proračunski korisnici</t>
  </si>
  <si>
    <t>Izvor: 6 DONACIJE</t>
  </si>
  <si>
    <t>Izvor: 58 Prenesena sredstva - pomoći</t>
  </si>
  <si>
    <t>Izvor: 52 Pomoći - proračunski korisnici</t>
  </si>
  <si>
    <t>Izvor: 51 Pomoći</t>
  </si>
  <si>
    <t>Izvor: 5 POMOĆI</t>
  </si>
  <si>
    <t>Izvor: 48 Prenesena sredstva - namjenski prihodi</t>
  </si>
  <si>
    <t>Izvor: 44 Prihodi za decentralizirane funkcije</t>
  </si>
  <si>
    <t>Izvor: 43 Prihodi za posebne namjene - proračunski korisnici</t>
  </si>
  <si>
    <t>Izvor: 4 PRIHODI ZA POSEBNE NAMJENE</t>
  </si>
  <si>
    <t>Izvor: 32 Vlastiti prihodi - proračunski korisnici</t>
  </si>
  <si>
    <t>Izvor: 3 VLASTITI PRIHODI</t>
  </si>
  <si>
    <t>Izvor: 11 Opći prihodi i primici</t>
  </si>
  <si>
    <t>Izvor: 1 OPĆI PRIHODI I PRIMICI</t>
  </si>
  <si>
    <t>Funk. klas: 098 Usluge obrazovanja koje nisu drugdje svrstane</t>
  </si>
  <si>
    <t>Funk. klas: 091 Predškolsko i osnovno obrazovanje</t>
  </si>
  <si>
    <t>Funk. klas: 09 OBRAZOVANJE</t>
  </si>
  <si>
    <t>Izvor: 111 Porezni i ostali prihodi</t>
  </si>
  <si>
    <t>A 530239 Županijska škola plivanja</t>
  </si>
  <si>
    <t>A 530222 Programi školskog kurikuluma</t>
  </si>
  <si>
    <t>Izvor: 581 Prenesena sredstva - pomoći</t>
  </si>
  <si>
    <t>Izvor: 515 Pomoći za provođenje EU projekata</t>
  </si>
  <si>
    <t>Izvor: 512 Pomoći iz državnog proračuna</t>
  </si>
  <si>
    <t>A 530209 Sufinanciranje rada pomoćnika u nastavi</t>
  </si>
  <si>
    <t>Program: 5302 Unapređenje kvalitete odgojno obrazovnog sustava</t>
  </si>
  <si>
    <t>Izvor: 441 Prihodi za decentralizirane funkcije - OŠ</t>
  </si>
  <si>
    <t>A 530101 Osiguravanje uvjeta rada</t>
  </si>
  <si>
    <t>Program: 5301 Osnovnoškolsko obrazovanje</t>
  </si>
  <si>
    <t>11228 OŠ JELENJE-DRAŽICE</t>
  </si>
  <si>
    <t>SVEUKUPNO</t>
  </si>
  <si>
    <t>Indeks (3./2.)</t>
  </si>
  <si>
    <t>Ostvarenje (3.)</t>
  </si>
  <si>
    <t>Tekući plan (2.)</t>
  </si>
  <si>
    <t>Izvorni plan (1.)</t>
  </si>
  <si>
    <t>Dražice, 18.07.2025.</t>
  </si>
  <si>
    <t>Izvor: 621 Donacije - proračunski korisnici</t>
  </si>
  <si>
    <t>Izvor: 521 Pomoći - proračunski korisnici</t>
  </si>
  <si>
    <t>K 530801 Opremanje ustanova školstva</t>
  </si>
  <si>
    <t>Program: 5308 Kapitalna ulaganja u odgojno obrazovnu infrastrukturu</t>
  </si>
  <si>
    <t>A 530240 Osiguranje besplatnih zaliha menstrualnih higijenskih potrepština</t>
  </si>
  <si>
    <t>Izvor: 431 Prihodi za posebne namjene - proračunski korisnici</t>
  </si>
  <si>
    <t>A 530202 Produženi boravak učenika-putnika</t>
  </si>
  <si>
    <t>A 530107 Prehrana za učenike u osnovnim školama</t>
  </si>
  <si>
    <t>A 530106 Nabava udžbenika za učenike OŠ</t>
  </si>
  <si>
    <t>Izvor: 731 Prihodi od prodaje ili zamjene nefin. imov. i naknade štete s naslova osiguranja - prorač. korisnici</t>
  </si>
  <si>
    <t>Izvor: 321 Vlastiti prihodi - proračunski korisnici</t>
  </si>
  <si>
    <t>Glava: 3 ŽUPANIJSKE USTANOVE OSNOVNOG ŠKOLSTVA</t>
  </si>
  <si>
    <t>1008001 PRORAČUN PRIMORSKO-GORANSKA ŽUPANIJE</t>
  </si>
  <si>
    <t>Ostvarenje/Izvršenje     1.-6. 2025.                5.</t>
  </si>
  <si>
    <t>Tekući plan 2025. 4.</t>
  </si>
  <si>
    <t>Izvorni plan 2025. 3.</t>
  </si>
  <si>
    <t>Ostvarenje/Izvršenje     1.-6. 2024.                 2.</t>
  </si>
  <si>
    <t>Izvršenje I - VI 2024. (2.)</t>
  </si>
  <si>
    <t>11228 - OSNOVNA ŠKOLA JELENJE-DRAŽICE</t>
  </si>
  <si>
    <t>Ostvarenje/Izvršenje     1.-.6. 2024. 2.</t>
  </si>
  <si>
    <t>Ostvarenje/Izvršenje     1.-6. 2025. 5.</t>
  </si>
  <si>
    <t>Ostvarenje/Izvršenje    1.-6. 2024.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</si>
</sst>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7.5"/>
      <color rgb="FF000000"/>
      <name val="Microsoft Sans Serif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FF"/>
      <name val="Arial"/>
      <family val="2"/>
      <charset val="238"/>
    </font>
    <font>
      <b/>
      <sz val="10"/>
      <color rgb="FFFFFFFF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0000FF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4" fontId="1" fillId="2" borderId="1" xfId="0" applyNumberFormat="1" applyFont="1" applyFill="1" applyBorder="1" applyAlignment="1">
      <alignment horizontal="right" wrapText="1" indent="1"/>
    </xf>
    <xf numFmtId="4" fontId="1" fillId="2" borderId="2" xfId="0" applyNumberFormat="1" applyFont="1" applyFill="1" applyBorder="1" applyAlignment="1">
      <alignment horizontal="right" wrapText="1" indent="1"/>
    </xf>
    <xf numFmtId="0" fontId="1" fillId="2" borderId="3" xfId="0" applyFont="1" applyFill="1" applyBorder="1" applyAlignment="1">
      <alignment horizontal="left" wrapText="1" indent="1"/>
    </xf>
    <xf numFmtId="4" fontId="1" fillId="2" borderId="4" xfId="0" applyNumberFormat="1" applyFont="1" applyFill="1" applyBorder="1" applyAlignment="1">
      <alignment horizontal="right" wrapText="1" indent="1"/>
    </xf>
    <xf numFmtId="4" fontId="1" fillId="2" borderId="5" xfId="0" applyNumberFormat="1" applyFont="1" applyFill="1" applyBorder="1" applyAlignment="1">
      <alignment horizontal="right" wrapText="1" indent="1"/>
    </xf>
    <xf numFmtId="0" fontId="1" fillId="2" borderId="6" xfId="0" applyFont="1" applyFill="1" applyBorder="1" applyAlignment="1">
      <alignment horizontal="left" wrapText="1" indent="1"/>
    </xf>
    <xf numFmtId="0" fontId="2" fillId="3" borderId="4" xfId="0" applyFont="1" applyFill="1" applyBorder="1" applyAlignment="1">
      <alignment horizontal="right" wrapText="1" indent="1"/>
    </xf>
    <xf numFmtId="0" fontId="1" fillId="3" borderId="5" xfId="0" applyFont="1" applyFill="1" applyBorder="1" applyAlignment="1">
      <alignment horizontal="right" wrapText="1" indent="1"/>
    </xf>
    <xf numFmtId="4" fontId="1" fillId="3" borderId="5" xfId="0" applyNumberFormat="1" applyFont="1" applyFill="1" applyBorder="1" applyAlignment="1">
      <alignment horizontal="right" wrapText="1" indent="1"/>
    </xf>
    <xf numFmtId="0" fontId="1" fillId="3" borderId="6" xfId="0" applyFont="1" applyFill="1" applyBorder="1" applyAlignment="1">
      <alignment horizontal="left" wrapText="1" indent="1"/>
    </xf>
    <xf numFmtId="0" fontId="3" fillId="0" borderId="7" xfId="0" applyFont="1" applyBorder="1" applyAlignment="1">
      <alignment horizontal="center" vertical="center" wrapText="1" indent="1"/>
    </xf>
    <xf numFmtId="0" fontId="3" fillId="0" borderId="8" xfId="0" applyFont="1" applyBorder="1" applyAlignment="1">
      <alignment horizontal="center" vertical="center" wrapText="1" indent="1"/>
    </xf>
    <xf numFmtId="0" fontId="3" fillId="0" borderId="9" xfId="0" applyFont="1" applyBorder="1" applyAlignment="1">
      <alignment horizontal="center" vertical="center" wrapText="1" indent="1"/>
    </xf>
    <xf numFmtId="4" fontId="1" fillId="3" borderId="10" xfId="0" applyNumberFormat="1" applyFont="1" applyFill="1" applyBorder="1" applyAlignment="1">
      <alignment horizontal="right" wrapText="1" indent="1"/>
    </xf>
    <xf numFmtId="4" fontId="1" fillId="3" borderId="11" xfId="0" applyNumberFormat="1" applyFont="1" applyFill="1" applyBorder="1" applyAlignment="1">
      <alignment horizontal="right" wrapText="1" indent="1"/>
    </xf>
    <xf numFmtId="0" fontId="1" fillId="3" borderId="12" xfId="0" applyFont="1" applyFill="1" applyBorder="1" applyAlignment="1">
      <alignment horizontal="left" wrapText="1" indent="1"/>
    </xf>
    <xf numFmtId="2" fontId="2" fillId="3" borderId="12" xfId="0" applyNumberFormat="1" applyFont="1" applyFill="1" applyBorder="1" applyAlignment="1">
      <alignment horizontal="right" wrapText="1" indent="1"/>
    </xf>
    <xf numFmtId="0" fontId="1" fillId="3" borderId="11" xfId="0" applyFont="1" applyFill="1" applyBorder="1" applyAlignment="1">
      <alignment horizontal="right" wrapText="1" indent="1"/>
    </xf>
    <xf numFmtId="4" fontId="1" fillId="3" borderId="12" xfId="0" applyNumberFormat="1" applyFont="1" applyFill="1" applyBorder="1" applyAlignment="1">
      <alignment horizontal="right" wrapText="1" indent="1"/>
    </xf>
    <xf numFmtId="0" fontId="2" fillId="3" borderId="13" xfId="0" applyFont="1" applyFill="1" applyBorder="1" applyAlignment="1">
      <alignment horizontal="right" wrapText="1" indent="1"/>
    </xf>
    <xf numFmtId="0" fontId="1" fillId="3" borderId="14" xfId="0" applyFont="1" applyFill="1" applyBorder="1" applyAlignment="1">
      <alignment horizontal="right" wrapText="1" indent="1"/>
    </xf>
    <xf numFmtId="4" fontId="1" fillId="3" borderId="14" xfId="0" applyNumberFormat="1" applyFont="1" applyFill="1" applyBorder="1" applyAlignment="1">
      <alignment horizontal="right" wrapText="1" indent="1"/>
    </xf>
    <xf numFmtId="0" fontId="1" fillId="3" borderId="15" xfId="0" applyFont="1" applyFill="1" applyBorder="1" applyAlignment="1">
      <alignment horizontal="left" wrapText="1" indent="1"/>
    </xf>
    <xf numFmtId="0" fontId="2" fillId="2" borderId="4" xfId="0" applyFont="1" applyFill="1" applyBorder="1" applyAlignment="1">
      <alignment horizontal="right" wrapText="1" indent="1"/>
    </xf>
    <xf numFmtId="0" fontId="1" fillId="2" borderId="5" xfId="0" applyFont="1" applyFill="1" applyBorder="1" applyAlignment="1">
      <alignment horizontal="right" wrapText="1" indent="1"/>
    </xf>
    <xf numFmtId="2" fontId="1" fillId="2" borderId="5" xfId="0" applyNumberFormat="1" applyFont="1" applyFill="1" applyBorder="1" applyAlignment="1">
      <alignment horizontal="right" wrapText="1" indent="1"/>
    </xf>
    <xf numFmtId="2" fontId="2" fillId="2" borderId="4" xfId="0" applyNumberFormat="1" applyFont="1" applyFill="1" applyBorder="1" applyAlignment="1">
      <alignment horizontal="right" wrapText="1" indent="1"/>
    </xf>
    <xf numFmtId="0" fontId="2" fillId="3" borderId="4" xfId="0" applyFont="1" applyFill="1" applyBorder="1" applyAlignment="1">
      <alignment horizontal="left" wrapText="1" indent="1"/>
    </xf>
    <xf numFmtId="0" fontId="1" fillId="3" borderId="5" xfId="0" applyFont="1" applyFill="1" applyBorder="1" applyAlignment="1">
      <alignment horizontal="left" wrapText="1" indent="1"/>
    </xf>
    <xf numFmtId="0" fontId="7" fillId="0" borderId="0" xfId="0" applyFont="1" applyAlignment="1">
      <alignment horizontal="left" indent="1"/>
    </xf>
    <xf numFmtId="0" fontId="2" fillId="3" borderId="0" xfId="0" applyFont="1" applyFill="1" applyAlignment="1">
      <alignment horizontal="left" indent="1"/>
    </xf>
    <xf numFmtId="0" fontId="2" fillId="3" borderId="5" xfId="0" applyFont="1" applyFill="1" applyBorder="1" applyAlignment="1">
      <alignment horizontal="right" wrapText="1" indent="1"/>
    </xf>
    <xf numFmtId="0" fontId="2" fillId="2" borderId="0" xfId="0" applyFont="1" applyFill="1" applyAlignment="1">
      <alignment horizontal="left" indent="1"/>
    </xf>
    <xf numFmtId="0" fontId="2" fillId="2" borderId="5" xfId="0" applyFont="1" applyFill="1" applyBorder="1" applyAlignment="1">
      <alignment horizontal="left" wrapText="1" indent="1"/>
    </xf>
    <xf numFmtId="0" fontId="1" fillId="2" borderId="5" xfId="0" applyFont="1" applyFill="1" applyBorder="1" applyAlignment="1">
      <alignment horizontal="left" wrapText="1" indent="1"/>
    </xf>
    <xf numFmtId="0" fontId="1" fillId="2" borderId="5" xfId="0" applyFont="1" applyFill="1" applyBorder="1" applyAlignment="1">
      <alignment horizontal="left" wrapText="1" indent="2"/>
    </xf>
    <xf numFmtId="0" fontId="2" fillId="2" borderId="5" xfId="0" applyFont="1" applyFill="1" applyBorder="1" applyAlignment="1">
      <alignment horizontal="right" wrapText="1" indent="1"/>
    </xf>
    <xf numFmtId="0" fontId="8" fillId="2" borderId="5" xfId="0" applyFont="1" applyFill="1" applyBorder="1" applyAlignment="1">
      <alignment horizontal="right" wrapText="1" indent="1"/>
    </xf>
    <xf numFmtId="4" fontId="8" fillId="2" borderId="5" xfId="0" applyNumberFormat="1" applyFont="1" applyFill="1" applyBorder="1" applyAlignment="1">
      <alignment horizontal="right" wrapText="1" indent="1"/>
    </xf>
    <xf numFmtId="0" fontId="8" fillId="2" borderId="5" xfId="0" applyFont="1" applyFill="1" applyBorder="1" applyAlignment="1">
      <alignment horizontal="left" wrapText="1" indent="1"/>
    </xf>
    <xf numFmtId="0" fontId="8" fillId="2" borderId="5" xfId="0" applyFont="1" applyFill="1" applyBorder="1" applyAlignment="1">
      <alignment horizontal="left" wrapText="1" indent="2"/>
    </xf>
    <xf numFmtId="0" fontId="8" fillId="2" borderId="5" xfId="0" applyFont="1" applyFill="1" applyBorder="1" applyAlignment="1">
      <alignment horizontal="left" wrapText="1" indent="4"/>
    </xf>
    <xf numFmtId="0" fontId="2" fillId="3" borderId="5" xfId="0" applyFont="1" applyFill="1" applyBorder="1" applyAlignment="1">
      <alignment horizontal="left" wrapText="1" indent="1"/>
    </xf>
    <xf numFmtId="0" fontId="2" fillId="0" borderId="0" xfId="0" applyFont="1" applyAlignment="1">
      <alignment horizontal="left" indent="1"/>
    </xf>
    <xf numFmtId="0" fontId="3" fillId="0" borderId="16" xfId="0" applyFont="1" applyBorder="1" applyAlignment="1">
      <alignment horizontal="center" vertical="center" wrapText="1" indent="1"/>
    </xf>
    <xf numFmtId="0" fontId="9" fillId="2" borderId="5" xfId="0" applyFont="1" applyFill="1" applyBorder="1" applyAlignment="1">
      <alignment horizontal="left" wrapText="1" indent="1"/>
    </xf>
    <xf numFmtId="4" fontId="9" fillId="2" borderId="5" xfId="0" applyNumberFormat="1" applyFont="1" applyFill="1" applyBorder="1" applyAlignment="1">
      <alignment horizontal="right" wrapText="1" indent="1"/>
    </xf>
    <xf numFmtId="0" fontId="9" fillId="2" borderId="5" xfId="0" applyFont="1" applyFill="1" applyBorder="1" applyAlignment="1">
      <alignment horizontal="left" wrapText="1" indent="3"/>
    </xf>
    <xf numFmtId="0" fontId="9" fillId="2" borderId="5" xfId="0" applyFont="1" applyFill="1" applyBorder="1" applyAlignment="1">
      <alignment horizontal="right" wrapText="1" indent="1"/>
    </xf>
    <xf numFmtId="0" fontId="1" fillId="2" borderId="5" xfId="0" applyFont="1" applyFill="1" applyBorder="1" applyAlignment="1">
      <alignment horizontal="left" wrapText="1" indent="3"/>
    </xf>
    <xf numFmtId="0" fontId="9" fillId="2" borderId="5" xfId="0" applyFont="1" applyFill="1" applyBorder="1" applyAlignment="1">
      <alignment horizontal="left" wrapText="1" indent="5"/>
    </xf>
    <xf numFmtId="0" fontId="1" fillId="2" borderId="5" xfId="0" applyFont="1" applyFill="1" applyBorder="1" applyAlignment="1">
      <alignment horizontal="left" wrapText="1" indent="4"/>
    </xf>
    <xf numFmtId="0" fontId="2" fillId="4" borderId="0" xfId="0" applyFont="1" applyFill="1" applyAlignment="1">
      <alignment horizontal="left" indent="1"/>
    </xf>
    <xf numFmtId="0" fontId="1" fillId="4" borderId="5" xfId="0" applyFont="1" applyFill="1" applyBorder="1" applyAlignment="1">
      <alignment horizontal="right" wrapText="1" indent="1"/>
    </xf>
    <xf numFmtId="4" fontId="1" fillId="4" borderId="5" xfId="0" applyNumberFormat="1" applyFont="1" applyFill="1" applyBorder="1" applyAlignment="1">
      <alignment horizontal="right" wrapText="1" indent="1"/>
    </xf>
    <xf numFmtId="0" fontId="1" fillId="4" borderId="5" xfId="0" applyFont="1" applyFill="1" applyBorder="1" applyAlignment="1">
      <alignment horizontal="left" wrapText="1" indent="1"/>
    </xf>
    <xf numFmtId="0" fontId="3" fillId="0" borderId="0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 indent="1"/>
    </xf>
    <xf numFmtId="0" fontId="3" fillId="0" borderId="18" xfId="0" applyFont="1" applyBorder="1" applyAlignment="1">
      <alignment horizontal="center" vertical="center" wrapText="1" indent="1"/>
    </xf>
    <xf numFmtId="0" fontId="1" fillId="3" borderId="19" xfId="0" applyFont="1" applyFill="1" applyBorder="1" applyAlignment="1">
      <alignment horizontal="left" wrapText="1" indent="1"/>
    </xf>
    <xf numFmtId="0" fontId="3" fillId="0" borderId="12" xfId="0" applyFont="1" applyBorder="1" applyAlignment="1">
      <alignment horizontal="center" vertical="center" wrapText="1" indent="1"/>
    </xf>
    <xf numFmtId="0" fontId="10" fillId="2" borderId="5" xfId="0" applyFont="1" applyFill="1" applyBorder="1" applyAlignment="1">
      <alignment horizontal="right" wrapText="1" indent="1"/>
    </xf>
    <xf numFmtId="0" fontId="10" fillId="2" borderId="5" xfId="0" applyFont="1" applyFill="1" applyBorder="1" applyAlignment="1">
      <alignment horizontal="left" wrapText="1" indent="2"/>
    </xf>
    <xf numFmtId="0" fontId="2" fillId="5" borderId="0" xfId="0" applyFont="1" applyFill="1" applyAlignment="1">
      <alignment horizontal="left" indent="1"/>
    </xf>
    <xf numFmtId="0" fontId="11" fillId="5" borderId="5" xfId="0" applyFont="1" applyFill="1" applyBorder="1" applyAlignment="1">
      <alignment horizontal="right" wrapText="1" indent="1"/>
    </xf>
    <xf numFmtId="4" fontId="11" fillId="5" borderId="5" xfId="0" applyNumberFormat="1" applyFont="1" applyFill="1" applyBorder="1" applyAlignment="1">
      <alignment horizontal="right" wrapText="1" indent="1"/>
    </xf>
    <xf numFmtId="0" fontId="11" fillId="5" borderId="5" xfId="0" applyFont="1" applyFill="1" applyBorder="1" applyAlignment="1">
      <alignment horizontal="left" wrapText="1" indent="1"/>
    </xf>
    <xf numFmtId="2" fontId="8" fillId="2" borderId="5" xfId="0" applyNumberFormat="1" applyFont="1" applyFill="1" applyBorder="1" applyAlignment="1">
      <alignment horizontal="right" wrapText="1" indent="1"/>
    </xf>
    <xf numFmtId="2" fontId="9" fillId="2" borderId="5" xfId="0" applyNumberFormat="1" applyFont="1" applyFill="1" applyBorder="1" applyAlignment="1">
      <alignment horizontal="right" wrapText="1" indent="1"/>
    </xf>
    <xf numFmtId="2" fontId="1" fillId="4" borderId="5" xfId="0" applyNumberFormat="1" applyFont="1" applyFill="1" applyBorder="1" applyAlignment="1">
      <alignment horizontal="right" wrapText="1" indent="1"/>
    </xf>
    <xf numFmtId="2" fontId="9" fillId="2" borderId="5" xfId="0" applyNumberFormat="1" applyFont="1" applyFill="1" applyBorder="1" applyAlignment="1">
      <alignment horizontal="left" wrapText="1" indent="1"/>
    </xf>
    <xf numFmtId="2" fontId="10" fillId="2" borderId="5" xfId="0" applyNumberFormat="1" applyFont="1" applyFill="1" applyBorder="1" applyAlignment="1">
      <alignment horizontal="right" wrapText="1" indent="1"/>
    </xf>
    <xf numFmtId="2" fontId="1" fillId="2" borderId="5" xfId="0" applyNumberFormat="1" applyFont="1" applyFill="1" applyBorder="1" applyAlignment="1">
      <alignment horizontal="left" wrapText="1" inden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27517-B452-4FE2-A43E-FC47692A3617}">
  <dimension ref="A1:G37"/>
  <sheetViews>
    <sheetView tabSelected="1" view="pageBreakPreview" zoomScale="60" zoomScaleNormal="100" workbookViewId="0">
      <selection activeCell="B30" sqref="B30"/>
    </sheetView>
  </sheetViews>
  <sheetFormatPr defaultRowHeight="15" x14ac:dyDescent="0.25"/>
  <cols>
    <col min="1" max="1" width="43.140625" customWidth="1"/>
    <col min="2" max="2" width="26.5703125" customWidth="1"/>
    <col min="3" max="4" width="25.7109375" customWidth="1"/>
    <col min="5" max="5" width="26.5703125" customWidth="1"/>
    <col min="6" max="7" width="20.7109375" customWidth="1"/>
  </cols>
  <sheetData>
    <row r="1" spans="1:7" ht="18.75" x14ac:dyDescent="0.25">
      <c r="A1" s="76" t="s">
        <v>30</v>
      </c>
      <c r="B1" s="77"/>
      <c r="C1" s="77"/>
      <c r="D1" s="77"/>
      <c r="E1" s="77"/>
      <c r="F1" s="77"/>
      <c r="G1" s="77"/>
    </row>
    <row r="2" spans="1:7" ht="18.75" x14ac:dyDescent="0.25">
      <c r="A2" s="76" t="s">
        <v>29</v>
      </c>
      <c r="B2" s="77"/>
      <c r="C2" s="77"/>
      <c r="D2" s="77"/>
      <c r="E2" s="77"/>
      <c r="F2" s="77"/>
      <c r="G2" s="77"/>
    </row>
    <row r="3" spans="1:7" ht="18.75" x14ac:dyDescent="0.25">
      <c r="A3" s="76" t="s">
        <v>28</v>
      </c>
      <c r="B3" s="77"/>
      <c r="C3" s="77"/>
      <c r="D3" s="77"/>
      <c r="E3" s="77"/>
      <c r="F3" s="77"/>
      <c r="G3" s="77"/>
    </row>
    <row r="5" spans="1:7" ht="23.25" customHeight="1" thickBot="1" x14ac:dyDescent="0.3">
      <c r="A5" s="74" t="s">
        <v>25</v>
      </c>
      <c r="B5" s="75"/>
      <c r="C5" s="75"/>
      <c r="D5" s="75"/>
      <c r="E5" s="75"/>
      <c r="F5" s="75"/>
      <c r="G5" s="75"/>
    </row>
    <row r="6" spans="1:7" ht="42" customHeight="1" thickBot="1" x14ac:dyDescent="0.3">
      <c r="A6" s="13" t="s">
        <v>7</v>
      </c>
      <c r="B6" s="12" t="s">
        <v>150</v>
      </c>
      <c r="C6" s="12" t="s">
        <v>149</v>
      </c>
      <c r="D6" s="12" t="s">
        <v>148</v>
      </c>
      <c r="E6" s="12" t="s">
        <v>147</v>
      </c>
      <c r="F6" s="12" t="s">
        <v>27</v>
      </c>
      <c r="G6" s="11" t="s">
        <v>26</v>
      </c>
    </row>
    <row r="7" spans="1:7" ht="20.25" customHeight="1" x14ac:dyDescent="0.25">
      <c r="A7" s="10" t="s">
        <v>25</v>
      </c>
      <c r="B7" s="29"/>
      <c r="C7" s="29"/>
      <c r="D7" s="29"/>
      <c r="E7" s="29"/>
      <c r="F7" s="29"/>
      <c r="G7" s="28"/>
    </row>
    <row r="8" spans="1:7" ht="20.25" customHeight="1" x14ac:dyDescent="0.25">
      <c r="A8" s="6" t="s">
        <v>24</v>
      </c>
      <c r="B8" s="5">
        <v>753603.35</v>
      </c>
      <c r="C8" s="5">
        <v>1778762.89</v>
      </c>
      <c r="D8" s="5">
        <v>1778762.89</v>
      </c>
      <c r="E8" s="5">
        <v>844472.83</v>
      </c>
      <c r="F8" s="25">
        <v>112.06</v>
      </c>
      <c r="G8" s="24">
        <v>47.48</v>
      </c>
    </row>
    <row r="9" spans="1:7" ht="20.25" customHeight="1" x14ac:dyDescent="0.25">
      <c r="A9" s="6" t="s">
        <v>23</v>
      </c>
      <c r="B9" s="5">
        <v>0</v>
      </c>
      <c r="C9" s="5">
        <v>0</v>
      </c>
      <c r="D9" s="5">
        <v>0</v>
      </c>
      <c r="E9" s="5">
        <v>0</v>
      </c>
      <c r="F9" s="26">
        <v>0</v>
      </c>
      <c r="G9" s="27">
        <v>0</v>
      </c>
    </row>
    <row r="10" spans="1:7" ht="18.75" customHeight="1" x14ac:dyDescent="0.25">
      <c r="A10" s="10" t="s">
        <v>22</v>
      </c>
      <c r="B10" s="9">
        <f>SUM(B8:B9)</f>
        <v>753603.35</v>
      </c>
      <c r="C10" s="9">
        <f>SUM(C8:C9)</f>
        <v>1778762.89</v>
      </c>
      <c r="D10" s="9">
        <f>SUM(D8:D9)</f>
        <v>1778762.89</v>
      </c>
      <c r="E10" s="9">
        <f>SUM(E8:E9)</f>
        <v>844472.83</v>
      </c>
      <c r="F10" s="8">
        <v>112.06</v>
      </c>
      <c r="G10" s="7">
        <v>47.48</v>
      </c>
    </row>
    <row r="11" spans="1:7" ht="19.5" customHeight="1" x14ac:dyDescent="0.25">
      <c r="A11" s="6" t="s">
        <v>21</v>
      </c>
      <c r="B11" s="5">
        <v>757976.69</v>
      </c>
      <c r="C11" s="5">
        <v>1766395.89</v>
      </c>
      <c r="D11" s="5">
        <v>1766395.89</v>
      </c>
      <c r="E11" s="5">
        <v>936046.99</v>
      </c>
      <c r="F11" s="26">
        <v>123.49</v>
      </c>
      <c r="G11" s="24">
        <v>52.99</v>
      </c>
    </row>
    <row r="12" spans="1:7" ht="21.75" customHeight="1" x14ac:dyDescent="0.25">
      <c r="A12" s="6" t="s">
        <v>20</v>
      </c>
      <c r="B12" s="5">
        <v>0</v>
      </c>
      <c r="C12" s="5">
        <v>12367</v>
      </c>
      <c r="D12" s="5">
        <v>12327</v>
      </c>
      <c r="E12" s="5">
        <v>33.200000000000003</v>
      </c>
      <c r="F12" s="25"/>
      <c r="G12" s="24">
        <v>0.27</v>
      </c>
    </row>
    <row r="13" spans="1:7" ht="24.75" customHeight="1" thickBot="1" x14ac:dyDescent="0.3">
      <c r="A13" s="23" t="s">
        <v>19</v>
      </c>
      <c r="B13" s="22">
        <f>SUM(B11:B12)</f>
        <v>757976.69</v>
      </c>
      <c r="C13" s="22">
        <f>SUM(C11:C12)</f>
        <v>1778762.89</v>
      </c>
      <c r="D13" s="22">
        <f>SUM(D11:D12)</f>
        <v>1778722.89</v>
      </c>
      <c r="E13" s="22">
        <f>SUM(E11:E12)</f>
        <v>936080.19</v>
      </c>
      <c r="F13" s="21">
        <v>123.5</v>
      </c>
      <c r="G13" s="20">
        <v>52.63</v>
      </c>
    </row>
    <row r="14" spans="1:7" ht="24.75" customHeight="1" thickBot="1" x14ac:dyDescent="0.3">
      <c r="A14" s="16" t="s">
        <v>18</v>
      </c>
      <c r="B14" s="15">
        <v>-4373.34</v>
      </c>
      <c r="C14" s="19">
        <v>0</v>
      </c>
      <c r="D14" s="15">
        <v>0</v>
      </c>
      <c r="E14" s="19">
        <v>-91607.360000000001</v>
      </c>
      <c r="F14" s="18">
        <v>2094.6799999999998</v>
      </c>
      <c r="G14" s="17"/>
    </row>
    <row r="16" spans="1:7" ht="24.75" customHeight="1" thickBot="1" x14ac:dyDescent="0.3">
      <c r="A16" s="74" t="s">
        <v>17</v>
      </c>
      <c r="B16" s="75"/>
      <c r="C16" s="75"/>
      <c r="D16" s="75"/>
      <c r="E16" s="75"/>
      <c r="F16" s="75"/>
      <c r="G16" s="75"/>
    </row>
    <row r="17" spans="1:7" ht="26.25" thickBot="1" x14ac:dyDescent="0.3">
      <c r="A17" s="13" t="s">
        <v>7</v>
      </c>
      <c r="B17" s="12" t="s">
        <v>153</v>
      </c>
      <c r="C17" s="12" t="s">
        <v>149</v>
      </c>
      <c r="D17" s="12" t="s">
        <v>148</v>
      </c>
      <c r="E17" s="12" t="s">
        <v>154</v>
      </c>
      <c r="F17" s="12" t="s">
        <v>6</v>
      </c>
      <c r="G17" s="11" t="s">
        <v>5</v>
      </c>
    </row>
    <row r="18" spans="1:7" x14ac:dyDescent="0.25">
      <c r="A18" s="10" t="s">
        <v>16</v>
      </c>
      <c r="B18" s="9"/>
      <c r="C18" s="9"/>
      <c r="D18" s="9"/>
      <c r="E18" s="9"/>
      <c r="F18" s="8"/>
      <c r="G18" s="7"/>
    </row>
    <row r="19" spans="1:7" ht="21.75" customHeight="1" x14ac:dyDescent="0.25">
      <c r="A19" s="6" t="s">
        <v>15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4">
        <v>0</v>
      </c>
    </row>
    <row r="20" spans="1:7" ht="21.75" customHeight="1" thickBot="1" x14ac:dyDescent="0.3">
      <c r="A20" s="6" t="s">
        <v>14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4">
        <v>0</v>
      </c>
    </row>
    <row r="21" spans="1:7" ht="24.75" customHeight="1" thickBot="1" x14ac:dyDescent="0.3">
      <c r="A21" s="16" t="s">
        <v>13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4">
        <v>0</v>
      </c>
    </row>
    <row r="23" spans="1:7" ht="27" customHeight="1" thickBot="1" x14ac:dyDescent="0.3">
      <c r="A23" s="74" t="s">
        <v>12</v>
      </c>
      <c r="B23" s="75"/>
      <c r="C23" s="75"/>
      <c r="D23" s="75"/>
      <c r="E23" s="75"/>
      <c r="F23" s="75"/>
      <c r="G23" s="75"/>
    </row>
    <row r="24" spans="1:7" ht="26.25" thickBot="1" x14ac:dyDescent="0.3">
      <c r="A24" s="13" t="s">
        <v>7</v>
      </c>
      <c r="B24" s="12" t="s">
        <v>155</v>
      </c>
      <c r="C24" s="12" t="s">
        <v>149</v>
      </c>
      <c r="D24" s="12" t="s">
        <v>148</v>
      </c>
      <c r="E24" s="12" t="s">
        <v>154</v>
      </c>
      <c r="F24" s="12" t="s">
        <v>6</v>
      </c>
      <c r="G24" s="11" t="s">
        <v>5</v>
      </c>
    </row>
    <row r="25" spans="1:7" ht="22.5" customHeight="1" x14ac:dyDescent="0.25">
      <c r="A25" s="10" t="s">
        <v>11</v>
      </c>
      <c r="B25" s="9"/>
      <c r="C25" s="9"/>
      <c r="D25" s="9"/>
      <c r="E25" s="9"/>
      <c r="F25" s="8"/>
      <c r="G25" s="7"/>
    </row>
    <row r="26" spans="1:7" ht="30.75" customHeight="1" x14ac:dyDescent="0.25">
      <c r="A26" s="6" t="s">
        <v>10</v>
      </c>
      <c r="B26" s="5">
        <v>4390.83</v>
      </c>
      <c r="C26" s="5">
        <v>0</v>
      </c>
      <c r="D26" s="5">
        <v>0</v>
      </c>
      <c r="E26" s="5"/>
      <c r="F26" s="5">
        <v>0</v>
      </c>
      <c r="G26" s="4">
        <v>0</v>
      </c>
    </row>
    <row r="27" spans="1:7" ht="21.75" customHeight="1" thickBot="1" x14ac:dyDescent="0.3">
      <c r="A27" s="3" t="s">
        <v>9</v>
      </c>
      <c r="B27" s="2"/>
      <c r="C27" s="2"/>
      <c r="D27" s="2"/>
      <c r="E27" s="2">
        <v>-6934.26</v>
      </c>
      <c r="F27" s="2">
        <v>0</v>
      </c>
      <c r="G27" s="1">
        <v>0</v>
      </c>
    </row>
    <row r="29" spans="1:7" ht="27" customHeight="1" thickBot="1" x14ac:dyDescent="0.3">
      <c r="A29" s="74" t="s">
        <v>8</v>
      </c>
      <c r="B29" s="75"/>
      <c r="C29" s="75"/>
      <c r="D29" s="75"/>
      <c r="E29" s="75"/>
      <c r="F29" s="75"/>
      <c r="G29" s="75"/>
    </row>
    <row r="30" spans="1:7" ht="26.25" thickBot="1" x14ac:dyDescent="0.3">
      <c r="A30" s="13" t="s">
        <v>7</v>
      </c>
      <c r="B30" s="12" t="s">
        <v>155</v>
      </c>
      <c r="C30" s="12" t="s">
        <v>149</v>
      </c>
      <c r="D30" s="12" t="s">
        <v>148</v>
      </c>
      <c r="E30" s="12" t="s">
        <v>154</v>
      </c>
      <c r="F30" s="12" t="s">
        <v>6</v>
      </c>
      <c r="G30" s="11" t="s">
        <v>5</v>
      </c>
    </row>
    <row r="31" spans="1:7" ht="35.25" customHeight="1" x14ac:dyDescent="0.25">
      <c r="A31" s="10" t="s">
        <v>4</v>
      </c>
      <c r="B31" s="9"/>
      <c r="C31" s="9"/>
      <c r="D31" s="9"/>
      <c r="E31" s="9"/>
      <c r="F31" s="8"/>
      <c r="G31" s="7"/>
    </row>
    <row r="32" spans="1:7" ht="21.75" customHeight="1" x14ac:dyDescent="0.25">
      <c r="A32" s="6" t="s">
        <v>3</v>
      </c>
      <c r="B32" s="5">
        <v>17.489999999999998</v>
      </c>
      <c r="C32" s="5">
        <v>0</v>
      </c>
      <c r="D32" s="5">
        <v>0</v>
      </c>
      <c r="E32" s="5"/>
      <c r="F32" s="5">
        <v>0</v>
      </c>
      <c r="G32" s="4">
        <v>0</v>
      </c>
    </row>
    <row r="33" spans="1:7" ht="21.75" customHeight="1" thickBot="1" x14ac:dyDescent="0.3">
      <c r="A33" s="3" t="s">
        <v>2</v>
      </c>
      <c r="B33" s="2">
        <v>0</v>
      </c>
      <c r="C33" s="2">
        <v>0</v>
      </c>
      <c r="D33" s="2">
        <v>0</v>
      </c>
      <c r="E33" s="2">
        <v>-98541.62</v>
      </c>
      <c r="F33" s="2">
        <v>0</v>
      </c>
      <c r="G33" s="1">
        <v>0</v>
      </c>
    </row>
    <row r="35" spans="1:7" x14ac:dyDescent="0.25">
      <c r="A35" t="s">
        <v>133</v>
      </c>
      <c r="E35" t="s">
        <v>1</v>
      </c>
    </row>
    <row r="37" spans="1:7" x14ac:dyDescent="0.25">
      <c r="E37" t="s">
        <v>0</v>
      </c>
    </row>
  </sheetData>
  <mergeCells count="7">
    <mergeCell ref="A29:G29"/>
    <mergeCell ref="A1:G1"/>
    <mergeCell ref="A2:G2"/>
    <mergeCell ref="A3:G3"/>
    <mergeCell ref="A5:G5"/>
    <mergeCell ref="A16:G16"/>
    <mergeCell ref="A23:G23"/>
  </mergeCells>
  <pageMargins left="0.7" right="0.7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11534-A6DB-4644-A55F-D0616B872413}">
  <dimension ref="A1:G73"/>
  <sheetViews>
    <sheetView showGridLines="0" view="pageBreakPreview" zoomScale="60" zoomScaleNormal="100" workbookViewId="0">
      <selection activeCell="A2" sqref="A2"/>
    </sheetView>
  </sheetViews>
  <sheetFormatPr defaultRowHeight="11.25" x14ac:dyDescent="0.15"/>
  <cols>
    <col min="1" max="1" width="50.28515625" style="30" customWidth="1"/>
    <col min="2" max="5" width="22.7109375" style="30" customWidth="1"/>
    <col min="6" max="7" width="16.7109375" style="30" customWidth="1"/>
    <col min="8" max="16384" width="9.140625" style="30"/>
  </cols>
  <sheetData>
    <row r="1" spans="1:7" s="44" customFormat="1" ht="39" customHeight="1" thickBot="1" x14ac:dyDescent="0.2">
      <c r="A1" s="59" t="s">
        <v>7</v>
      </c>
      <c r="B1" s="45" t="s">
        <v>151</v>
      </c>
      <c r="C1" s="45" t="s">
        <v>96</v>
      </c>
      <c r="D1" s="45" t="s">
        <v>95</v>
      </c>
      <c r="E1" s="45" t="s">
        <v>94</v>
      </c>
      <c r="F1" s="45" t="s">
        <v>93</v>
      </c>
      <c r="G1" s="45" t="s">
        <v>92</v>
      </c>
    </row>
    <row r="2" spans="1:7" s="44" customFormat="1" ht="19.5" customHeight="1" thickBot="1" x14ac:dyDescent="0.2">
      <c r="A2" s="61" t="s">
        <v>152</v>
      </c>
      <c r="B2" s="57"/>
      <c r="C2" s="57"/>
      <c r="D2" s="57"/>
      <c r="E2" s="57"/>
      <c r="F2" s="57"/>
      <c r="G2" s="58"/>
    </row>
    <row r="3" spans="1:7" s="31" customFormat="1" ht="12.75" x14ac:dyDescent="0.2">
      <c r="A3" s="60" t="s">
        <v>25</v>
      </c>
      <c r="B3" s="29"/>
      <c r="C3" s="29"/>
      <c r="D3" s="29"/>
      <c r="E3" s="29"/>
      <c r="F3" s="29"/>
      <c r="G3" s="43"/>
    </row>
    <row r="4" spans="1:7" s="33" customFormat="1" ht="12.75" x14ac:dyDescent="0.2">
      <c r="A4" s="35" t="s">
        <v>24</v>
      </c>
      <c r="B4" s="5">
        <v>753603.35</v>
      </c>
      <c r="C4" s="5">
        <v>1778762.89</v>
      </c>
      <c r="D4" s="5">
        <v>1778762.89</v>
      </c>
      <c r="E4" s="5">
        <v>844472.83</v>
      </c>
      <c r="F4" s="25">
        <v>112.06</v>
      </c>
      <c r="G4" s="37">
        <v>47.48</v>
      </c>
    </row>
    <row r="5" spans="1:7" s="33" customFormat="1" ht="12" x14ac:dyDescent="0.2">
      <c r="A5" s="40" t="s">
        <v>91</v>
      </c>
      <c r="B5" s="39">
        <v>666450.57999999996</v>
      </c>
      <c r="C5" s="39">
        <v>1596609.36</v>
      </c>
      <c r="D5" s="39">
        <v>1596609.36</v>
      </c>
      <c r="E5" s="39">
        <v>746930.12</v>
      </c>
      <c r="F5" s="38">
        <v>112.08</v>
      </c>
      <c r="G5" s="37">
        <v>46.78</v>
      </c>
    </row>
    <row r="6" spans="1:7" s="33" customFormat="1" ht="22.5" x14ac:dyDescent="0.2">
      <c r="A6" s="42" t="s">
        <v>90</v>
      </c>
      <c r="B6" s="39">
        <v>666450.57999999996</v>
      </c>
      <c r="C6" s="40"/>
      <c r="D6" s="40"/>
      <c r="E6" s="39">
        <v>746930.12</v>
      </c>
      <c r="F6" s="38">
        <v>112.08</v>
      </c>
      <c r="G6" s="34"/>
    </row>
    <row r="7" spans="1:7" s="33" customFormat="1" ht="22.5" x14ac:dyDescent="0.2">
      <c r="A7" s="41" t="s">
        <v>89</v>
      </c>
      <c r="B7" s="39">
        <v>666450.57999999996</v>
      </c>
      <c r="C7" s="40"/>
      <c r="D7" s="40"/>
      <c r="E7" s="39">
        <v>746930.12</v>
      </c>
      <c r="F7" s="38">
        <v>112.08</v>
      </c>
      <c r="G7" s="34"/>
    </row>
    <row r="8" spans="1:7" s="33" customFormat="1" ht="12" x14ac:dyDescent="0.2">
      <c r="A8" s="40" t="s">
        <v>88</v>
      </c>
      <c r="B8" s="38">
        <v>3.04</v>
      </c>
      <c r="C8" s="68">
        <v>6</v>
      </c>
      <c r="D8" s="68">
        <v>6</v>
      </c>
      <c r="E8" s="38">
        <v>1.94</v>
      </c>
      <c r="F8" s="38">
        <v>63.82</v>
      </c>
      <c r="G8" s="37">
        <v>32.33</v>
      </c>
    </row>
    <row r="9" spans="1:7" s="33" customFormat="1" ht="12" x14ac:dyDescent="0.2">
      <c r="A9" s="42" t="s">
        <v>87</v>
      </c>
      <c r="B9" s="38">
        <v>3.04</v>
      </c>
      <c r="C9" s="40"/>
      <c r="D9" s="40"/>
      <c r="E9" s="38">
        <v>1.94</v>
      </c>
      <c r="F9" s="38">
        <v>63.82</v>
      </c>
      <c r="G9" s="34"/>
    </row>
    <row r="10" spans="1:7" s="33" customFormat="1" ht="12" x14ac:dyDescent="0.2">
      <c r="A10" s="41" t="s">
        <v>86</v>
      </c>
      <c r="B10" s="38">
        <v>3.04</v>
      </c>
      <c r="C10" s="40"/>
      <c r="D10" s="40"/>
      <c r="E10" s="38">
        <v>1.94</v>
      </c>
      <c r="F10" s="38">
        <v>63.82</v>
      </c>
      <c r="G10" s="34"/>
    </row>
    <row r="11" spans="1:7" s="33" customFormat="1" ht="22.5" x14ac:dyDescent="0.2">
      <c r="A11" s="40" t="s">
        <v>85</v>
      </c>
      <c r="B11" s="39">
        <v>29797.45</v>
      </c>
      <c r="C11" s="39">
        <v>79285</v>
      </c>
      <c r="D11" s="39">
        <v>79285</v>
      </c>
      <c r="E11" s="39">
        <v>41288</v>
      </c>
      <c r="F11" s="38">
        <v>138.56</v>
      </c>
      <c r="G11" s="37">
        <v>52.08</v>
      </c>
    </row>
    <row r="12" spans="1:7" s="33" customFormat="1" ht="12" x14ac:dyDescent="0.2">
      <c r="A12" s="42" t="s">
        <v>84</v>
      </c>
      <c r="B12" s="39">
        <v>29797.45</v>
      </c>
      <c r="C12" s="40"/>
      <c r="D12" s="40"/>
      <c r="E12" s="39">
        <v>41288</v>
      </c>
      <c r="F12" s="38">
        <v>138.56</v>
      </c>
      <c r="G12" s="34"/>
    </row>
    <row r="13" spans="1:7" s="33" customFormat="1" ht="12" x14ac:dyDescent="0.2">
      <c r="A13" s="41" t="s">
        <v>83</v>
      </c>
      <c r="B13" s="39">
        <v>29797.45</v>
      </c>
      <c r="C13" s="40"/>
      <c r="D13" s="40"/>
      <c r="E13" s="39">
        <v>41288</v>
      </c>
      <c r="F13" s="38">
        <v>138.56</v>
      </c>
      <c r="G13" s="34"/>
    </row>
    <row r="14" spans="1:7" s="33" customFormat="1" ht="22.5" x14ac:dyDescent="0.2">
      <c r="A14" s="40" t="s">
        <v>82</v>
      </c>
      <c r="B14" s="40"/>
      <c r="C14" s="39">
        <v>1030</v>
      </c>
      <c r="D14" s="39">
        <v>1030</v>
      </c>
      <c r="E14" s="40"/>
      <c r="F14" s="40"/>
      <c r="G14" s="34"/>
    </row>
    <row r="15" spans="1:7" s="33" customFormat="1" ht="22.5" x14ac:dyDescent="0.2">
      <c r="A15" s="40" t="s">
        <v>81</v>
      </c>
      <c r="B15" s="39">
        <v>57352.28</v>
      </c>
      <c r="C15" s="39">
        <v>101832.53</v>
      </c>
      <c r="D15" s="39">
        <v>101832.53</v>
      </c>
      <c r="E15" s="39">
        <v>56252.77</v>
      </c>
      <c r="F15" s="38">
        <v>98.08</v>
      </c>
      <c r="G15" s="37">
        <v>55.24</v>
      </c>
    </row>
    <row r="16" spans="1:7" s="33" customFormat="1" ht="22.5" x14ac:dyDescent="0.2">
      <c r="A16" s="42" t="s">
        <v>80</v>
      </c>
      <c r="B16" s="39">
        <v>57352.28</v>
      </c>
      <c r="C16" s="40"/>
      <c r="D16" s="40"/>
      <c r="E16" s="39">
        <v>56252.77</v>
      </c>
      <c r="F16" s="38">
        <v>98.08</v>
      </c>
      <c r="G16" s="34"/>
    </row>
    <row r="17" spans="1:7" s="33" customFormat="1" ht="22.5" x14ac:dyDescent="0.2">
      <c r="A17" s="41" t="s">
        <v>79</v>
      </c>
      <c r="B17" s="39">
        <v>57352.28</v>
      </c>
      <c r="C17" s="40"/>
      <c r="D17" s="40"/>
      <c r="E17" s="39">
        <v>56252.77</v>
      </c>
      <c r="F17" s="38">
        <v>98.08</v>
      </c>
      <c r="G17" s="34"/>
    </row>
    <row r="18" spans="1:7" s="31" customFormat="1" ht="12.75" x14ac:dyDescent="0.2">
      <c r="A18" s="29" t="s">
        <v>22</v>
      </c>
      <c r="B18" s="9">
        <v>753603.35</v>
      </c>
      <c r="C18" s="9">
        <v>1778762.89</v>
      </c>
      <c r="D18" s="9">
        <v>1778762.89</v>
      </c>
      <c r="E18" s="9">
        <v>844472.83</v>
      </c>
      <c r="F18" s="8">
        <v>112.06</v>
      </c>
      <c r="G18" s="32">
        <v>47.48</v>
      </c>
    </row>
    <row r="19" spans="1:7" s="33" customFormat="1" ht="12.75" x14ac:dyDescent="0.2">
      <c r="A19" s="35" t="s">
        <v>21</v>
      </c>
      <c r="B19" s="5">
        <v>757976.69</v>
      </c>
      <c r="C19" s="5">
        <v>1766395.89</v>
      </c>
      <c r="D19" s="5">
        <v>1766395.89</v>
      </c>
      <c r="E19" s="5">
        <v>936046.99</v>
      </c>
      <c r="F19" s="25">
        <v>123.49</v>
      </c>
      <c r="G19" s="37">
        <v>52.99</v>
      </c>
    </row>
    <row r="20" spans="1:7" s="33" customFormat="1" ht="12.75" x14ac:dyDescent="0.2">
      <c r="A20" s="35" t="s">
        <v>78</v>
      </c>
      <c r="B20" s="5">
        <v>616162.55000000005</v>
      </c>
      <c r="C20" s="5">
        <v>1486049.59</v>
      </c>
      <c r="D20" s="5">
        <v>1486049.59</v>
      </c>
      <c r="E20" s="5">
        <v>794508.61</v>
      </c>
      <c r="F20" s="25">
        <v>128.94</v>
      </c>
      <c r="G20" s="37">
        <v>53.46</v>
      </c>
    </row>
    <row r="21" spans="1:7" s="33" customFormat="1" ht="12.75" x14ac:dyDescent="0.2">
      <c r="A21" s="35" t="s">
        <v>77</v>
      </c>
      <c r="B21" s="5">
        <v>510490.11</v>
      </c>
      <c r="C21" s="35"/>
      <c r="D21" s="35"/>
      <c r="E21" s="5">
        <v>656857.79</v>
      </c>
      <c r="F21" s="25">
        <v>128.66999999999999</v>
      </c>
      <c r="G21" s="34"/>
    </row>
    <row r="22" spans="1:7" s="33" customFormat="1" ht="12.75" x14ac:dyDescent="0.2">
      <c r="A22" s="36" t="s">
        <v>76</v>
      </c>
      <c r="B22" s="5">
        <v>492574.95</v>
      </c>
      <c r="C22" s="35"/>
      <c r="D22" s="35"/>
      <c r="E22" s="5">
        <v>630759.59</v>
      </c>
      <c r="F22" s="25">
        <v>128.05000000000001</v>
      </c>
      <c r="G22" s="34"/>
    </row>
    <row r="23" spans="1:7" s="33" customFormat="1" ht="12.75" x14ac:dyDescent="0.2">
      <c r="A23" s="36" t="s">
        <v>75</v>
      </c>
      <c r="B23" s="5">
        <v>16708.009999999998</v>
      </c>
      <c r="C23" s="35"/>
      <c r="D23" s="35"/>
      <c r="E23" s="5">
        <v>24830.63</v>
      </c>
      <c r="F23" s="25">
        <v>148.62</v>
      </c>
      <c r="G23" s="34"/>
    </row>
    <row r="24" spans="1:7" s="33" customFormat="1" ht="12.75" x14ac:dyDescent="0.2">
      <c r="A24" s="36" t="s">
        <v>74</v>
      </c>
      <c r="B24" s="5">
        <v>1207.1500000000001</v>
      </c>
      <c r="C24" s="35"/>
      <c r="D24" s="35"/>
      <c r="E24" s="5">
        <v>1267.57</v>
      </c>
      <c r="F24" s="25">
        <v>105.01</v>
      </c>
      <c r="G24" s="34"/>
    </row>
    <row r="25" spans="1:7" s="33" customFormat="1" ht="12.75" x14ac:dyDescent="0.2">
      <c r="A25" s="35" t="s">
        <v>73</v>
      </c>
      <c r="B25" s="5">
        <v>21801.86</v>
      </c>
      <c r="C25" s="35"/>
      <c r="D25" s="35"/>
      <c r="E25" s="5">
        <v>30777.43</v>
      </c>
      <c r="F25" s="25">
        <v>141.16999999999999</v>
      </c>
      <c r="G25" s="34"/>
    </row>
    <row r="26" spans="1:7" s="33" customFormat="1" ht="12.75" x14ac:dyDescent="0.2">
      <c r="A26" s="36" t="s">
        <v>72</v>
      </c>
      <c r="B26" s="5">
        <v>21801.86</v>
      </c>
      <c r="C26" s="35"/>
      <c r="D26" s="35"/>
      <c r="E26" s="5">
        <v>30777.43</v>
      </c>
      <c r="F26" s="25">
        <v>141.16999999999999</v>
      </c>
      <c r="G26" s="34"/>
    </row>
    <row r="27" spans="1:7" s="33" customFormat="1" ht="12.75" x14ac:dyDescent="0.2">
      <c r="A27" s="35" t="s">
        <v>71</v>
      </c>
      <c r="B27" s="5">
        <v>83870.58</v>
      </c>
      <c r="C27" s="35"/>
      <c r="D27" s="35"/>
      <c r="E27" s="5">
        <v>106873.39</v>
      </c>
      <c r="F27" s="25">
        <v>127.43</v>
      </c>
      <c r="G27" s="34"/>
    </row>
    <row r="28" spans="1:7" s="33" customFormat="1" ht="25.5" x14ac:dyDescent="0.2">
      <c r="A28" s="36" t="s">
        <v>70</v>
      </c>
      <c r="B28" s="5">
        <v>83870.58</v>
      </c>
      <c r="C28" s="35"/>
      <c r="D28" s="35"/>
      <c r="E28" s="5">
        <v>106873.39</v>
      </c>
      <c r="F28" s="25">
        <v>127.43</v>
      </c>
      <c r="G28" s="34"/>
    </row>
    <row r="29" spans="1:7" s="33" customFormat="1" ht="12.75" x14ac:dyDescent="0.2">
      <c r="A29" s="35" t="s">
        <v>69</v>
      </c>
      <c r="B29" s="5">
        <v>140045.41</v>
      </c>
      <c r="C29" s="5">
        <v>264470.3</v>
      </c>
      <c r="D29" s="5">
        <v>264470.3</v>
      </c>
      <c r="E29" s="5">
        <v>139316.9</v>
      </c>
      <c r="F29" s="25">
        <v>99.48</v>
      </c>
      <c r="G29" s="37">
        <v>52.68</v>
      </c>
    </row>
    <row r="30" spans="1:7" s="33" customFormat="1" ht="12.75" x14ac:dyDescent="0.2">
      <c r="A30" s="35" t="s">
        <v>68</v>
      </c>
      <c r="B30" s="5">
        <v>22493.89</v>
      </c>
      <c r="C30" s="35"/>
      <c r="D30" s="35"/>
      <c r="E30" s="5">
        <v>32291.360000000001</v>
      </c>
      <c r="F30" s="25">
        <v>143.56</v>
      </c>
      <c r="G30" s="34"/>
    </row>
    <row r="31" spans="1:7" s="33" customFormat="1" ht="12.75" x14ac:dyDescent="0.2">
      <c r="A31" s="36" t="s">
        <v>67</v>
      </c>
      <c r="B31" s="5">
        <v>4446.3500000000004</v>
      </c>
      <c r="C31" s="35"/>
      <c r="D31" s="35"/>
      <c r="E31" s="5">
        <v>4307.25</v>
      </c>
      <c r="F31" s="25">
        <v>96.87</v>
      </c>
      <c r="G31" s="34"/>
    </row>
    <row r="32" spans="1:7" s="33" customFormat="1" ht="25.5" x14ac:dyDescent="0.2">
      <c r="A32" s="36" t="s">
        <v>66</v>
      </c>
      <c r="B32" s="5">
        <v>17439.54</v>
      </c>
      <c r="C32" s="35"/>
      <c r="D32" s="35"/>
      <c r="E32" s="5">
        <v>27078.33</v>
      </c>
      <c r="F32" s="25">
        <v>155.27000000000001</v>
      </c>
      <c r="G32" s="34"/>
    </row>
    <row r="33" spans="1:7" s="33" customFormat="1" ht="12.75" x14ac:dyDescent="0.2">
      <c r="A33" s="36" t="s">
        <v>65</v>
      </c>
      <c r="B33" s="26">
        <v>287</v>
      </c>
      <c r="C33" s="35"/>
      <c r="D33" s="35"/>
      <c r="E33" s="26">
        <v>450</v>
      </c>
      <c r="F33" s="25">
        <v>156.79</v>
      </c>
      <c r="G33" s="34"/>
    </row>
    <row r="34" spans="1:7" s="33" customFormat="1" ht="12.75" x14ac:dyDescent="0.2">
      <c r="A34" s="36" t="s">
        <v>64</v>
      </c>
      <c r="B34" s="26">
        <v>321</v>
      </c>
      <c r="C34" s="35"/>
      <c r="D34" s="35"/>
      <c r="E34" s="25">
        <v>455.78</v>
      </c>
      <c r="F34" s="25">
        <v>141.99</v>
      </c>
      <c r="G34" s="34"/>
    </row>
    <row r="35" spans="1:7" s="33" customFormat="1" ht="12.75" x14ac:dyDescent="0.2">
      <c r="A35" s="35" t="s">
        <v>63</v>
      </c>
      <c r="B35" s="5">
        <v>58618.79</v>
      </c>
      <c r="C35" s="35"/>
      <c r="D35" s="35"/>
      <c r="E35" s="5">
        <v>45603.69</v>
      </c>
      <c r="F35" s="26">
        <v>77.8</v>
      </c>
      <c r="G35" s="34"/>
    </row>
    <row r="36" spans="1:7" s="33" customFormat="1" ht="12.75" x14ac:dyDescent="0.2">
      <c r="A36" s="36" t="s">
        <v>62</v>
      </c>
      <c r="B36" s="5">
        <v>8702.74</v>
      </c>
      <c r="C36" s="35"/>
      <c r="D36" s="35"/>
      <c r="E36" s="5">
        <v>8577.6299999999992</v>
      </c>
      <c r="F36" s="25">
        <v>98.56</v>
      </c>
      <c r="G36" s="34"/>
    </row>
    <row r="37" spans="1:7" s="33" customFormat="1" ht="12.75" x14ac:dyDescent="0.2">
      <c r="A37" s="36" t="s">
        <v>61</v>
      </c>
      <c r="B37" s="5">
        <v>23272.82</v>
      </c>
      <c r="C37" s="35"/>
      <c r="D37" s="35"/>
      <c r="E37" s="5">
        <v>22019.77</v>
      </c>
      <c r="F37" s="25">
        <v>94.62</v>
      </c>
      <c r="G37" s="34"/>
    </row>
    <row r="38" spans="1:7" s="33" customFormat="1" ht="12.75" x14ac:dyDescent="0.2">
      <c r="A38" s="36" t="s">
        <v>60</v>
      </c>
      <c r="B38" s="5">
        <v>25183.74</v>
      </c>
      <c r="C38" s="35"/>
      <c r="D38" s="35"/>
      <c r="E38" s="5">
        <v>14791.29</v>
      </c>
      <c r="F38" s="25">
        <v>58.73</v>
      </c>
      <c r="G38" s="34"/>
    </row>
    <row r="39" spans="1:7" s="33" customFormat="1" ht="25.5" x14ac:dyDescent="0.2">
      <c r="A39" s="36" t="s">
        <v>59</v>
      </c>
      <c r="B39" s="25">
        <v>229.72</v>
      </c>
      <c r="C39" s="35"/>
      <c r="D39" s="35"/>
      <c r="E39" s="35"/>
      <c r="F39" s="35"/>
      <c r="G39" s="34"/>
    </row>
    <row r="40" spans="1:7" s="33" customFormat="1" ht="12.75" x14ac:dyDescent="0.2">
      <c r="A40" s="36" t="s">
        <v>58</v>
      </c>
      <c r="B40" s="25">
        <v>954.26</v>
      </c>
      <c r="C40" s="35"/>
      <c r="D40" s="35"/>
      <c r="E40" s="26">
        <v>13</v>
      </c>
      <c r="F40" s="25">
        <v>1.36</v>
      </c>
      <c r="G40" s="34"/>
    </row>
    <row r="41" spans="1:7" s="33" customFormat="1" ht="12.75" x14ac:dyDescent="0.2">
      <c r="A41" s="36" t="s">
        <v>57</v>
      </c>
      <c r="B41" s="25">
        <v>275.51</v>
      </c>
      <c r="C41" s="35"/>
      <c r="D41" s="35"/>
      <c r="E41" s="26">
        <v>202</v>
      </c>
      <c r="F41" s="25">
        <v>73.319999999999993</v>
      </c>
      <c r="G41" s="34"/>
    </row>
    <row r="42" spans="1:7" s="33" customFormat="1" ht="12.75" x14ac:dyDescent="0.2">
      <c r="A42" s="35" t="s">
        <v>56</v>
      </c>
      <c r="B42" s="5">
        <v>57230.25</v>
      </c>
      <c r="C42" s="35"/>
      <c r="D42" s="35"/>
      <c r="E42" s="5">
        <v>59830.67</v>
      </c>
      <c r="F42" s="25">
        <v>104.54</v>
      </c>
      <c r="G42" s="34"/>
    </row>
    <row r="43" spans="1:7" s="33" customFormat="1" ht="12.75" x14ac:dyDescent="0.2">
      <c r="A43" s="36" t="s">
        <v>55</v>
      </c>
      <c r="B43" s="5">
        <v>4345.01</v>
      </c>
      <c r="C43" s="35"/>
      <c r="D43" s="35"/>
      <c r="E43" s="5">
        <v>6138.65</v>
      </c>
      <c r="F43" s="25">
        <v>141.28</v>
      </c>
      <c r="G43" s="34"/>
    </row>
    <row r="44" spans="1:7" s="33" customFormat="1" ht="12.75" x14ac:dyDescent="0.2">
      <c r="A44" s="36" t="s">
        <v>54</v>
      </c>
      <c r="B44" s="5">
        <v>4413.58</v>
      </c>
      <c r="C44" s="35"/>
      <c r="D44" s="35"/>
      <c r="E44" s="5">
        <v>3912.86</v>
      </c>
      <c r="F44" s="25">
        <v>88.66</v>
      </c>
      <c r="G44" s="34"/>
    </row>
    <row r="45" spans="1:7" s="33" customFormat="1" ht="12.75" x14ac:dyDescent="0.2">
      <c r="A45" s="36" t="s">
        <v>53</v>
      </c>
      <c r="B45" s="5">
        <v>2992.71</v>
      </c>
      <c r="C45" s="35"/>
      <c r="D45" s="35"/>
      <c r="E45" s="5">
        <v>3113.77</v>
      </c>
      <c r="F45" s="25">
        <v>104.05</v>
      </c>
      <c r="G45" s="34"/>
    </row>
    <row r="46" spans="1:7" s="33" customFormat="1" ht="12.75" x14ac:dyDescent="0.2">
      <c r="A46" s="36" t="s">
        <v>52</v>
      </c>
      <c r="B46" s="5">
        <v>1317.82</v>
      </c>
      <c r="C46" s="35"/>
      <c r="D46" s="35"/>
      <c r="E46" s="5">
        <v>1205.96</v>
      </c>
      <c r="F46" s="25">
        <v>91.51</v>
      </c>
      <c r="G46" s="34"/>
    </row>
    <row r="47" spans="1:7" s="33" customFormat="1" ht="12.75" x14ac:dyDescent="0.2">
      <c r="A47" s="36" t="s">
        <v>51</v>
      </c>
      <c r="B47" s="5">
        <v>2086.5</v>
      </c>
      <c r="C47" s="35"/>
      <c r="D47" s="35"/>
      <c r="E47" s="5">
        <v>2277.9</v>
      </c>
      <c r="F47" s="25">
        <v>109.17</v>
      </c>
      <c r="G47" s="34"/>
    </row>
    <row r="48" spans="1:7" s="33" customFormat="1" ht="12.75" x14ac:dyDescent="0.2">
      <c r="A48" s="36" t="s">
        <v>50</v>
      </c>
      <c r="B48" s="5">
        <v>1433.1</v>
      </c>
      <c r="C48" s="35"/>
      <c r="D48" s="35"/>
      <c r="E48" s="5">
        <v>3258.08</v>
      </c>
      <c r="F48" s="25">
        <v>227.34</v>
      </c>
      <c r="G48" s="34"/>
    </row>
    <row r="49" spans="1:7" s="33" customFormat="1" ht="12.75" x14ac:dyDescent="0.2">
      <c r="A49" s="36" t="s">
        <v>49</v>
      </c>
      <c r="B49" s="5">
        <v>40641.53</v>
      </c>
      <c r="C49" s="35"/>
      <c r="D49" s="35"/>
      <c r="E49" s="5">
        <v>39923.449999999997</v>
      </c>
      <c r="F49" s="25">
        <v>98.23</v>
      </c>
      <c r="G49" s="34"/>
    </row>
    <row r="50" spans="1:7" s="33" customFormat="1" ht="25.5" x14ac:dyDescent="0.2">
      <c r="A50" s="35" t="s">
        <v>48</v>
      </c>
      <c r="B50" s="26">
        <v>300</v>
      </c>
      <c r="C50" s="35"/>
      <c r="D50" s="35"/>
      <c r="E50" s="35"/>
      <c r="F50" s="35"/>
      <c r="G50" s="34"/>
    </row>
    <row r="51" spans="1:7" s="33" customFormat="1" ht="25.5" x14ac:dyDescent="0.2">
      <c r="A51" s="36" t="s">
        <v>47</v>
      </c>
      <c r="B51" s="26">
        <v>300</v>
      </c>
      <c r="C51" s="35"/>
      <c r="D51" s="35"/>
      <c r="E51" s="35"/>
      <c r="F51" s="35"/>
      <c r="G51" s="34"/>
    </row>
    <row r="52" spans="1:7" s="33" customFormat="1" ht="12.75" x14ac:dyDescent="0.2">
      <c r="A52" s="35" t="s">
        <v>46</v>
      </c>
      <c r="B52" s="5">
        <v>1402.48</v>
      </c>
      <c r="C52" s="35"/>
      <c r="D52" s="35"/>
      <c r="E52" s="5">
        <v>1591.18</v>
      </c>
      <c r="F52" s="25">
        <v>113.45</v>
      </c>
      <c r="G52" s="34"/>
    </row>
    <row r="53" spans="1:7" s="33" customFormat="1" ht="12.75" x14ac:dyDescent="0.2">
      <c r="A53" s="36" t="s">
        <v>45</v>
      </c>
      <c r="B53" s="25">
        <v>108.09</v>
      </c>
      <c r="C53" s="35"/>
      <c r="D53" s="35"/>
      <c r="E53" s="26">
        <v>125</v>
      </c>
      <c r="F53" s="25">
        <v>115.64</v>
      </c>
      <c r="G53" s="34"/>
    </row>
    <row r="54" spans="1:7" s="33" customFormat="1" ht="12.75" x14ac:dyDescent="0.2">
      <c r="A54" s="36" t="s">
        <v>44</v>
      </c>
      <c r="B54" s="5">
        <v>1228.43</v>
      </c>
      <c r="C54" s="35"/>
      <c r="D54" s="35"/>
      <c r="E54" s="5">
        <v>1374.48</v>
      </c>
      <c r="F54" s="25">
        <v>111.89</v>
      </c>
      <c r="G54" s="34"/>
    </row>
    <row r="55" spans="1:7" s="33" customFormat="1" ht="12.75" x14ac:dyDescent="0.2">
      <c r="A55" s="36" t="s">
        <v>43</v>
      </c>
      <c r="B55" s="26">
        <v>65.959999999999994</v>
      </c>
      <c r="C55" s="35"/>
      <c r="D55" s="35"/>
      <c r="E55" s="26">
        <v>91.7</v>
      </c>
      <c r="F55" s="25">
        <v>139.02000000000001</v>
      </c>
      <c r="G55" s="34"/>
    </row>
    <row r="56" spans="1:7" s="33" customFormat="1" ht="12.75" x14ac:dyDescent="0.2">
      <c r="A56" s="35" t="s">
        <v>42</v>
      </c>
      <c r="B56" s="26">
        <v>107.7</v>
      </c>
      <c r="C56" s="26">
        <v>226</v>
      </c>
      <c r="D56" s="26">
        <v>226</v>
      </c>
      <c r="E56" s="25">
        <v>133.94</v>
      </c>
      <c r="F56" s="25">
        <v>124.36</v>
      </c>
      <c r="G56" s="37">
        <v>59.27</v>
      </c>
    </row>
    <row r="57" spans="1:7" s="33" customFormat="1" ht="12.75" x14ac:dyDescent="0.2">
      <c r="A57" s="35" t="s">
        <v>41</v>
      </c>
      <c r="B57" s="26">
        <v>107.7</v>
      </c>
      <c r="C57" s="35"/>
      <c r="D57" s="35"/>
      <c r="E57" s="25">
        <v>133.94</v>
      </c>
      <c r="F57" s="25">
        <v>124.36</v>
      </c>
      <c r="G57" s="34"/>
    </row>
    <row r="58" spans="1:7" s="33" customFormat="1" ht="12.75" x14ac:dyDescent="0.2">
      <c r="A58" s="36" t="s">
        <v>40</v>
      </c>
      <c r="B58" s="26">
        <v>107.7</v>
      </c>
      <c r="C58" s="35"/>
      <c r="D58" s="35"/>
      <c r="E58" s="25">
        <v>133.94</v>
      </c>
      <c r="F58" s="25">
        <v>124.36</v>
      </c>
      <c r="G58" s="34"/>
    </row>
    <row r="59" spans="1:7" s="33" customFormat="1" ht="25.5" x14ac:dyDescent="0.2">
      <c r="A59" s="35" t="s">
        <v>39</v>
      </c>
      <c r="B59" s="25">
        <v>831.16</v>
      </c>
      <c r="C59" s="5">
        <v>14800</v>
      </c>
      <c r="D59" s="5">
        <v>14800</v>
      </c>
      <c r="E59" s="5">
        <v>1255.04</v>
      </c>
      <c r="F59" s="26">
        <v>151</v>
      </c>
      <c r="G59" s="37">
        <v>8.48</v>
      </c>
    </row>
    <row r="60" spans="1:7" s="33" customFormat="1" ht="25.5" x14ac:dyDescent="0.2">
      <c r="A60" s="35" t="s">
        <v>38</v>
      </c>
      <c r="B60" s="25">
        <v>831.16</v>
      </c>
      <c r="C60" s="35"/>
      <c r="D60" s="35"/>
      <c r="E60" s="5">
        <v>1255.04</v>
      </c>
      <c r="F60" s="26">
        <v>151</v>
      </c>
      <c r="G60" s="34"/>
    </row>
    <row r="61" spans="1:7" s="33" customFormat="1" ht="12.75" x14ac:dyDescent="0.2">
      <c r="A61" s="36" t="s">
        <v>37</v>
      </c>
      <c r="B61" s="25">
        <v>831.16</v>
      </c>
      <c r="C61" s="35"/>
      <c r="D61" s="35"/>
      <c r="E61" s="5">
        <v>1255.04</v>
      </c>
      <c r="F61" s="26">
        <v>151</v>
      </c>
      <c r="G61" s="34"/>
    </row>
    <row r="62" spans="1:7" s="33" customFormat="1" ht="25.5" x14ac:dyDescent="0.2">
      <c r="A62" s="35" t="s">
        <v>36</v>
      </c>
      <c r="B62" s="25">
        <v>829.87</v>
      </c>
      <c r="C62" s="26">
        <v>850</v>
      </c>
      <c r="D62" s="26">
        <v>850</v>
      </c>
      <c r="E62" s="26">
        <v>832.5</v>
      </c>
      <c r="F62" s="25">
        <v>100.32</v>
      </c>
      <c r="G62" s="37">
        <v>97.94</v>
      </c>
    </row>
    <row r="63" spans="1:7" s="33" customFormat="1" ht="12.75" x14ac:dyDescent="0.2">
      <c r="A63" s="35" t="s">
        <v>35</v>
      </c>
      <c r="B63" s="25">
        <v>829.87</v>
      </c>
      <c r="C63" s="35"/>
      <c r="D63" s="35"/>
      <c r="E63" s="26">
        <v>832.5</v>
      </c>
      <c r="F63" s="25">
        <v>100.32</v>
      </c>
      <c r="G63" s="34"/>
    </row>
    <row r="64" spans="1:7" s="33" customFormat="1" ht="12.75" x14ac:dyDescent="0.2">
      <c r="A64" s="36" t="s">
        <v>34</v>
      </c>
      <c r="B64" s="25">
        <v>829.87</v>
      </c>
      <c r="C64" s="35"/>
      <c r="D64" s="35"/>
      <c r="E64" s="26">
        <v>832.5</v>
      </c>
      <c r="F64" s="25">
        <v>100.32</v>
      </c>
      <c r="G64" s="34"/>
    </row>
    <row r="65" spans="1:7" s="33" customFormat="1" ht="12.75" x14ac:dyDescent="0.2">
      <c r="A65" s="35" t="s">
        <v>20</v>
      </c>
      <c r="B65" s="35"/>
      <c r="C65" s="5">
        <v>12367</v>
      </c>
      <c r="D65" s="5">
        <v>12367</v>
      </c>
      <c r="E65" s="26">
        <v>33.200000000000003</v>
      </c>
      <c r="F65" s="35"/>
      <c r="G65" s="37">
        <v>0.27</v>
      </c>
    </row>
    <row r="66" spans="1:7" s="33" customFormat="1" ht="25.5" x14ac:dyDescent="0.2">
      <c r="A66" s="35" t="s">
        <v>33</v>
      </c>
      <c r="B66" s="35"/>
      <c r="C66" s="5">
        <v>12367</v>
      </c>
      <c r="D66" s="5">
        <v>12367</v>
      </c>
      <c r="E66" s="26">
        <v>33.200000000000003</v>
      </c>
      <c r="F66" s="35"/>
      <c r="G66" s="37">
        <v>0.27</v>
      </c>
    </row>
    <row r="67" spans="1:7" s="33" customFormat="1" ht="25.5" x14ac:dyDescent="0.2">
      <c r="A67" s="35" t="s">
        <v>32</v>
      </c>
      <c r="B67" s="35"/>
      <c r="C67" s="35"/>
      <c r="D67" s="35"/>
      <c r="E67" s="26">
        <v>33.200000000000003</v>
      </c>
      <c r="F67" s="35"/>
      <c r="G67" s="34"/>
    </row>
    <row r="68" spans="1:7" s="33" customFormat="1" ht="12.75" x14ac:dyDescent="0.2">
      <c r="A68" s="36" t="s">
        <v>31</v>
      </c>
      <c r="B68" s="35"/>
      <c r="C68" s="35"/>
      <c r="D68" s="35"/>
      <c r="E68" s="26">
        <v>33.200000000000003</v>
      </c>
      <c r="F68" s="35"/>
      <c r="G68" s="34"/>
    </row>
    <row r="69" spans="1:7" s="31" customFormat="1" ht="12.75" x14ac:dyDescent="0.2">
      <c r="A69" s="29" t="s">
        <v>19</v>
      </c>
      <c r="B69" s="9">
        <v>757976.69</v>
      </c>
      <c r="C69" s="9">
        <v>1778762.89</v>
      </c>
      <c r="D69" s="9">
        <v>1778762.89</v>
      </c>
      <c r="E69" s="9">
        <v>936080.19</v>
      </c>
      <c r="F69" s="8">
        <v>123.5</v>
      </c>
      <c r="G69" s="32">
        <v>52.63</v>
      </c>
    </row>
    <row r="71" spans="1:7" ht="15" x14ac:dyDescent="0.25">
      <c r="A71" s="30" t="s">
        <v>133</v>
      </c>
      <c r="F71" t="s">
        <v>1</v>
      </c>
    </row>
    <row r="72" spans="1:7" ht="15" x14ac:dyDescent="0.25">
      <c r="F72"/>
    </row>
    <row r="73" spans="1:7" ht="15" x14ac:dyDescent="0.25">
      <c r="F73" t="s">
        <v>0</v>
      </c>
    </row>
  </sheetData>
  <pageMargins left="0.75" right="0.75" top="1" bottom="1" header="0.5" footer="0.5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23EE1-F37E-4012-8510-C84124EDAB8B}">
  <dimension ref="A1:G40"/>
  <sheetViews>
    <sheetView showGridLines="0" view="pageBreakPreview" zoomScale="60" zoomScaleNormal="100" workbookViewId="0">
      <selection activeCell="A2" sqref="A2"/>
    </sheetView>
  </sheetViews>
  <sheetFormatPr defaultRowHeight="11.25" x14ac:dyDescent="0.15"/>
  <cols>
    <col min="1" max="1" width="50.28515625" style="30" customWidth="1"/>
    <col min="2" max="5" width="22.7109375" style="30" customWidth="1"/>
    <col min="6" max="7" width="16.7109375" style="30" customWidth="1"/>
    <col min="8" max="16384" width="9.140625" style="30"/>
  </cols>
  <sheetData>
    <row r="1" spans="1:7" s="44" customFormat="1" ht="39.75" customHeight="1" thickBot="1" x14ac:dyDescent="0.2">
      <c r="A1" s="59" t="s">
        <v>7</v>
      </c>
      <c r="B1" s="45" t="s">
        <v>151</v>
      </c>
      <c r="C1" s="45" t="s">
        <v>96</v>
      </c>
      <c r="D1" s="45" t="s">
        <v>95</v>
      </c>
      <c r="E1" s="45" t="s">
        <v>94</v>
      </c>
      <c r="F1" s="45" t="s">
        <v>93</v>
      </c>
      <c r="G1" s="45" t="s">
        <v>92</v>
      </c>
    </row>
    <row r="2" spans="1:7" s="44" customFormat="1" ht="19.5" customHeight="1" thickBot="1" x14ac:dyDescent="0.2">
      <c r="A2" s="61" t="s">
        <v>152</v>
      </c>
      <c r="B2" s="57"/>
      <c r="C2" s="57"/>
      <c r="D2" s="57"/>
      <c r="E2" s="57"/>
      <c r="F2" s="57"/>
      <c r="G2" s="58"/>
    </row>
    <row r="3" spans="1:7" s="31" customFormat="1" ht="12.75" x14ac:dyDescent="0.2">
      <c r="A3" s="29" t="s">
        <v>25</v>
      </c>
      <c r="B3" s="29"/>
      <c r="C3" s="29"/>
      <c r="D3" s="29"/>
      <c r="E3" s="29"/>
      <c r="F3" s="29"/>
      <c r="G3" s="43"/>
    </row>
    <row r="4" spans="1:7" s="33" customFormat="1" ht="12.75" x14ac:dyDescent="0.2">
      <c r="A4" s="48" t="s">
        <v>112</v>
      </c>
      <c r="B4" s="47">
        <v>9074.35</v>
      </c>
      <c r="C4" s="47">
        <v>16049.92</v>
      </c>
      <c r="D4" s="47">
        <v>16049.92</v>
      </c>
      <c r="E4" s="47">
        <v>12838.41</v>
      </c>
      <c r="F4" s="49">
        <v>141.47999999999999</v>
      </c>
      <c r="G4" s="37">
        <v>79.989999999999995</v>
      </c>
    </row>
    <row r="5" spans="1:7" s="33" customFormat="1" ht="12.75" x14ac:dyDescent="0.2">
      <c r="A5" s="48" t="s">
        <v>111</v>
      </c>
      <c r="B5" s="47">
        <v>9074.35</v>
      </c>
      <c r="C5" s="47">
        <v>16049.92</v>
      </c>
      <c r="D5" s="47">
        <v>16049.92</v>
      </c>
      <c r="E5" s="47">
        <v>12838.41</v>
      </c>
      <c r="F5" s="49">
        <v>141.47999999999999</v>
      </c>
      <c r="G5" s="37">
        <v>79.989999999999995</v>
      </c>
    </row>
    <row r="6" spans="1:7" s="33" customFormat="1" ht="12.75" x14ac:dyDescent="0.2">
      <c r="A6" s="48" t="s">
        <v>110</v>
      </c>
      <c r="B6" s="49">
        <v>3.04</v>
      </c>
      <c r="C6" s="69">
        <v>36</v>
      </c>
      <c r="D6" s="69">
        <v>36</v>
      </c>
      <c r="E6" s="49">
        <v>1.94</v>
      </c>
      <c r="F6" s="49">
        <v>63.82</v>
      </c>
      <c r="G6" s="37">
        <v>5.39</v>
      </c>
    </row>
    <row r="7" spans="1:7" s="33" customFormat="1" ht="12.75" x14ac:dyDescent="0.2">
      <c r="A7" s="48" t="s">
        <v>109</v>
      </c>
      <c r="B7" s="49">
        <v>3.04</v>
      </c>
      <c r="C7" s="69">
        <v>36</v>
      </c>
      <c r="D7" s="69">
        <v>36</v>
      </c>
      <c r="E7" s="49">
        <v>1.94</v>
      </c>
      <c r="F7" s="49">
        <v>63.82</v>
      </c>
      <c r="G7" s="37">
        <v>5.39</v>
      </c>
    </row>
    <row r="8" spans="1:7" s="33" customFormat="1" ht="12.75" x14ac:dyDescent="0.2">
      <c r="A8" s="48" t="s">
        <v>108</v>
      </c>
      <c r="B8" s="47">
        <v>74683.360000000001</v>
      </c>
      <c r="C8" s="47">
        <v>148685</v>
      </c>
      <c r="D8" s="47">
        <v>148685</v>
      </c>
      <c r="E8" s="47">
        <v>80120.81</v>
      </c>
      <c r="F8" s="49">
        <v>107.28</v>
      </c>
      <c r="G8" s="37">
        <v>53.89</v>
      </c>
    </row>
    <row r="9" spans="1:7" s="33" customFormat="1" ht="25.5" x14ac:dyDescent="0.2">
      <c r="A9" s="48" t="s">
        <v>107</v>
      </c>
      <c r="B9" s="47">
        <v>29797.45</v>
      </c>
      <c r="C9" s="47">
        <v>77285</v>
      </c>
      <c r="D9" s="47">
        <v>77285</v>
      </c>
      <c r="E9" s="47">
        <v>41288</v>
      </c>
      <c r="F9" s="49">
        <v>138.56</v>
      </c>
      <c r="G9" s="37">
        <v>53.42</v>
      </c>
    </row>
    <row r="10" spans="1:7" s="33" customFormat="1" ht="12.75" x14ac:dyDescent="0.2">
      <c r="A10" s="48" t="s">
        <v>106</v>
      </c>
      <c r="B10" s="47">
        <v>44885.91</v>
      </c>
      <c r="C10" s="47">
        <v>71400</v>
      </c>
      <c r="D10" s="47">
        <v>71400</v>
      </c>
      <c r="E10" s="47">
        <v>38832.81</v>
      </c>
      <c r="F10" s="49">
        <v>86.51</v>
      </c>
      <c r="G10" s="37">
        <v>54.39</v>
      </c>
    </row>
    <row r="11" spans="1:7" s="33" customFormat="1" ht="12.75" x14ac:dyDescent="0.2">
      <c r="A11" s="48" t="s">
        <v>104</v>
      </c>
      <c r="B11" s="47">
        <v>669842.6</v>
      </c>
      <c r="C11" s="47">
        <v>1610991.97</v>
      </c>
      <c r="D11" s="47">
        <v>1610991.97</v>
      </c>
      <c r="E11" s="47">
        <v>751511.67</v>
      </c>
      <c r="F11" s="49">
        <v>112.19</v>
      </c>
      <c r="G11" s="37">
        <v>46.65</v>
      </c>
    </row>
    <row r="12" spans="1:7" s="33" customFormat="1" ht="12.75" x14ac:dyDescent="0.2">
      <c r="A12" s="48" t="s">
        <v>103</v>
      </c>
      <c r="B12" s="47">
        <v>2826.9</v>
      </c>
      <c r="C12" s="47">
        <v>14382.61</v>
      </c>
      <c r="D12" s="47">
        <v>14382.61</v>
      </c>
      <c r="E12" s="47">
        <v>3726.49</v>
      </c>
      <c r="F12" s="49">
        <v>131.82</v>
      </c>
      <c r="G12" s="37">
        <v>25.91</v>
      </c>
    </row>
    <row r="13" spans="1:7" s="33" customFormat="1" ht="12.75" x14ac:dyDescent="0.2">
      <c r="A13" s="48" t="s">
        <v>102</v>
      </c>
      <c r="B13" s="47">
        <v>666450.57999999996</v>
      </c>
      <c r="C13" s="47">
        <v>1596609.36</v>
      </c>
      <c r="D13" s="47">
        <v>1596609.36</v>
      </c>
      <c r="E13" s="47">
        <v>746930.12</v>
      </c>
      <c r="F13" s="49">
        <v>112.08</v>
      </c>
      <c r="G13" s="37">
        <v>46.78</v>
      </c>
    </row>
    <row r="14" spans="1:7" s="33" customFormat="1" ht="12.75" x14ac:dyDescent="0.2">
      <c r="A14" s="48" t="s">
        <v>101</v>
      </c>
      <c r="B14" s="49">
        <v>565.12</v>
      </c>
      <c r="C14" s="46"/>
      <c r="D14" s="46"/>
      <c r="E14" s="49">
        <v>855.06</v>
      </c>
      <c r="F14" s="49">
        <v>151.31</v>
      </c>
      <c r="G14" s="34"/>
    </row>
    <row r="15" spans="1:7" s="33" customFormat="1" ht="12.75" x14ac:dyDescent="0.2">
      <c r="A15" s="48" t="s">
        <v>100</v>
      </c>
      <c r="B15" s="46"/>
      <c r="C15" s="47">
        <v>1000</v>
      </c>
      <c r="D15" s="47">
        <v>1000</v>
      </c>
      <c r="E15" s="46"/>
      <c r="F15" s="46"/>
      <c r="G15" s="34"/>
    </row>
    <row r="16" spans="1:7" s="33" customFormat="1" ht="12.75" x14ac:dyDescent="0.2">
      <c r="A16" s="48" t="s">
        <v>99</v>
      </c>
      <c r="B16" s="46"/>
      <c r="C16" s="47">
        <v>1000</v>
      </c>
      <c r="D16" s="47">
        <v>1000</v>
      </c>
      <c r="E16" s="46"/>
      <c r="F16" s="46"/>
      <c r="G16" s="34"/>
    </row>
    <row r="17" spans="1:7" s="33" customFormat="1" ht="38.25" x14ac:dyDescent="0.2">
      <c r="A17" s="48" t="s">
        <v>98</v>
      </c>
      <c r="B17" s="46"/>
      <c r="C17" s="47">
        <v>2000</v>
      </c>
      <c r="D17" s="47">
        <v>2000</v>
      </c>
      <c r="E17" s="46"/>
      <c r="F17" s="46"/>
      <c r="G17" s="34"/>
    </row>
    <row r="18" spans="1:7" s="33" customFormat="1" ht="25.5" x14ac:dyDescent="0.2">
      <c r="A18" s="48" t="s">
        <v>97</v>
      </c>
      <c r="B18" s="46"/>
      <c r="C18" s="47">
        <v>2000</v>
      </c>
      <c r="D18" s="47">
        <v>2000</v>
      </c>
      <c r="E18" s="46"/>
      <c r="F18" s="46"/>
      <c r="G18" s="34"/>
    </row>
    <row r="19" spans="1:7" s="31" customFormat="1" ht="12.75" x14ac:dyDescent="0.2">
      <c r="A19" s="29" t="s">
        <v>22</v>
      </c>
      <c r="B19" s="9">
        <v>753603.35</v>
      </c>
      <c r="C19" s="9">
        <v>1778762.89</v>
      </c>
      <c r="D19" s="9">
        <v>1778762.89</v>
      </c>
      <c r="E19" s="9">
        <v>844472.83</v>
      </c>
      <c r="F19" s="8">
        <v>112.06</v>
      </c>
      <c r="G19" s="32">
        <v>47.48</v>
      </c>
    </row>
    <row r="20" spans="1:7" s="33" customFormat="1" ht="12.75" x14ac:dyDescent="0.2">
      <c r="A20" s="48" t="s">
        <v>112</v>
      </c>
      <c r="B20" s="47">
        <v>9074.35</v>
      </c>
      <c r="C20" s="47">
        <v>16049.92</v>
      </c>
      <c r="D20" s="47">
        <v>16049.92</v>
      </c>
      <c r="E20" s="47">
        <v>14135.34</v>
      </c>
      <c r="F20" s="49">
        <v>155.77000000000001</v>
      </c>
      <c r="G20" s="37">
        <v>88.07</v>
      </c>
    </row>
    <row r="21" spans="1:7" s="33" customFormat="1" ht="12.75" x14ac:dyDescent="0.2">
      <c r="A21" s="48" t="s">
        <v>111</v>
      </c>
      <c r="B21" s="47">
        <v>9074.35</v>
      </c>
      <c r="C21" s="47">
        <v>16049.92</v>
      </c>
      <c r="D21" s="47">
        <v>16049.92</v>
      </c>
      <c r="E21" s="47">
        <v>14135.34</v>
      </c>
      <c r="F21" s="49">
        <v>155.77000000000001</v>
      </c>
      <c r="G21" s="37">
        <v>88.07</v>
      </c>
    </row>
    <row r="22" spans="1:7" s="33" customFormat="1" ht="12.75" x14ac:dyDescent="0.2">
      <c r="A22" s="48" t="s">
        <v>110</v>
      </c>
      <c r="B22" s="46"/>
      <c r="C22" s="69">
        <v>36</v>
      </c>
      <c r="D22" s="69">
        <v>36</v>
      </c>
      <c r="E22" s="46"/>
      <c r="F22" s="46"/>
      <c r="G22" s="34"/>
    </row>
    <row r="23" spans="1:7" s="33" customFormat="1" ht="12.75" x14ac:dyDescent="0.2">
      <c r="A23" s="48" t="s">
        <v>109</v>
      </c>
      <c r="B23" s="46"/>
      <c r="C23" s="69">
        <v>36</v>
      </c>
      <c r="D23" s="69">
        <v>36</v>
      </c>
      <c r="E23" s="46"/>
      <c r="F23" s="46"/>
      <c r="G23" s="34"/>
    </row>
    <row r="24" spans="1:7" s="33" customFormat="1" ht="12.75" x14ac:dyDescent="0.2">
      <c r="A24" s="48" t="s">
        <v>108</v>
      </c>
      <c r="B24" s="47">
        <v>75638.350000000006</v>
      </c>
      <c r="C24" s="47">
        <v>148685</v>
      </c>
      <c r="D24" s="47">
        <v>148685</v>
      </c>
      <c r="E24" s="47">
        <v>74222.600000000006</v>
      </c>
      <c r="F24" s="49">
        <v>98.13</v>
      </c>
      <c r="G24" s="37">
        <v>49.92</v>
      </c>
    </row>
    <row r="25" spans="1:7" s="33" customFormat="1" ht="25.5" x14ac:dyDescent="0.2">
      <c r="A25" s="48" t="s">
        <v>107</v>
      </c>
      <c r="B25" s="47">
        <v>28129.4</v>
      </c>
      <c r="C25" s="47">
        <v>77285</v>
      </c>
      <c r="D25" s="47">
        <v>77285</v>
      </c>
      <c r="E25" s="47">
        <v>33173.980000000003</v>
      </c>
      <c r="F25" s="49">
        <v>117.93</v>
      </c>
      <c r="G25" s="37">
        <v>42.92</v>
      </c>
    </row>
    <row r="26" spans="1:7" s="33" customFormat="1" ht="12.75" x14ac:dyDescent="0.2">
      <c r="A26" s="48" t="s">
        <v>106</v>
      </c>
      <c r="B26" s="47">
        <v>47337.95</v>
      </c>
      <c r="C26" s="47">
        <v>71400</v>
      </c>
      <c r="D26" s="47">
        <v>71400</v>
      </c>
      <c r="E26" s="47">
        <v>41048.620000000003</v>
      </c>
      <c r="F26" s="49">
        <v>86.71</v>
      </c>
      <c r="G26" s="37">
        <v>57.49</v>
      </c>
    </row>
    <row r="27" spans="1:7" s="33" customFormat="1" ht="12.75" x14ac:dyDescent="0.2">
      <c r="A27" s="48" t="s">
        <v>105</v>
      </c>
      <c r="B27" s="69">
        <v>171</v>
      </c>
      <c r="C27" s="46"/>
      <c r="D27" s="46"/>
      <c r="E27" s="46"/>
      <c r="F27" s="46"/>
      <c r="G27" s="34"/>
    </row>
    <row r="28" spans="1:7" s="33" customFormat="1" ht="12.75" x14ac:dyDescent="0.2">
      <c r="A28" s="48" t="s">
        <v>104</v>
      </c>
      <c r="B28" s="47">
        <v>673263.99</v>
      </c>
      <c r="C28" s="47">
        <v>1610991.97</v>
      </c>
      <c r="D28" s="47">
        <v>1610991.97</v>
      </c>
      <c r="E28" s="47">
        <v>847689.05</v>
      </c>
      <c r="F28" s="49">
        <v>125.91</v>
      </c>
      <c r="G28" s="37">
        <v>52.62</v>
      </c>
    </row>
    <row r="29" spans="1:7" s="33" customFormat="1" ht="12.75" x14ac:dyDescent="0.2">
      <c r="A29" s="48" t="s">
        <v>103</v>
      </c>
      <c r="B29" s="47">
        <v>3820.92</v>
      </c>
      <c r="C29" s="47">
        <v>14382.61</v>
      </c>
      <c r="D29" s="47">
        <v>14382.61</v>
      </c>
      <c r="E29" s="47">
        <v>4264.6400000000003</v>
      </c>
      <c r="F29" s="49">
        <v>111.61</v>
      </c>
      <c r="G29" s="37">
        <v>29.65</v>
      </c>
    </row>
    <row r="30" spans="1:7" s="33" customFormat="1" ht="12.75" x14ac:dyDescent="0.2">
      <c r="A30" s="48" t="s">
        <v>102</v>
      </c>
      <c r="B30" s="47">
        <v>668877.94999999995</v>
      </c>
      <c r="C30" s="47">
        <v>1596609.36</v>
      </c>
      <c r="D30" s="47">
        <v>1596609.36</v>
      </c>
      <c r="E30" s="47">
        <v>842569.35</v>
      </c>
      <c r="F30" s="49">
        <v>125.97</v>
      </c>
      <c r="G30" s="37">
        <v>52.77</v>
      </c>
    </row>
    <row r="31" spans="1:7" s="33" customFormat="1" ht="12.75" x14ac:dyDescent="0.2">
      <c r="A31" s="48" t="s">
        <v>101</v>
      </c>
      <c r="B31" s="49">
        <v>565.12</v>
      </c>
      <c r="C31" s="46"/>
      <c r="D31" s="46"/>
      <c r="E31" s="49">
        <v>855.06</v>
      </c>
      <c r="F31" s="49">
        <v>151.31</v>
      </c>
      <c r="G31" s="34"/>
    </row>
    <row r="32" spans="1:7" s="33" customFormat="1" ht="12.75" x14ac:dyDescent="0.2">
      <c r="A32" s="48" t="s">
        <v>100</v>
      </c>
      <c r="B32" s="46"/>
      <c r="C32" s="47">
        <v>1000</v>
      </c>
      <c r="D32" s="47">
        <v>1000</v>
      </c>
      <c r="E32" s="69">
        <v>33.200000000000003</v>
      </c>
      <c r="F32" s="46"/>
      <c r="G32" s="37">
        <v>3.32</v>
      </c>
    </row>
    <row r="33" spans="1:7" s="33" customFormat="1" ht="12.75" x14ac:dyDescent="0.2">
      <c r="A33" s="48" t="s">
        <v>99</v>
      </c>
      <c r="B33" s="46"/>
      <c r="C33" s="47">
        <v>1000</v>
      </c>
      <c r="D33" s="47">
        <v>1000</v>
      </c>
      <c r="E33" s="69">
        <v>33.200000000000003</v>
      </c>
      <c r="F33" s="46"/>
      <c r="G33" s="37">
        <v>3.32</v>
      </c>
    </row>
    <row r="34" spans="1:7" s="33" customFormat="1" ht="38.25" x14ac:dyDescent="0.2">
      <c r="A34" s="48" t="s">
        <v>98</v>
      </c>
      <c r="B34" s="46"/>
      <c r="C34" s="47">
        <v>2000</v>
      </c>
      <c r="D34" s="47">
        <v>2000</v>
      </c>
      <c r="E34" s="46"/>
      <c r="F34" s="46"/>
      <c r="G34" s="34"/>
    </row>
    <row r="35" spans="1:7" s="33" customFormat="1" ht="25.5" x14ac:dyDescent="0.2">
      <c r="A35" s="48" t="s">
        <v>97</v>
      </c>
      <c r="B35" s="46"/>
      <c r="C35" s="47">
        <v>2000</v>
      </c>
      <c r="D35" s="47">
        <v>2000</v>
      </c>
      <c r="E35" s="46"/>
      <c r="F35" s="46"/>
      <c r="G35" s="34"/>
    </row>
    <row r="36" spans="1:7" s="31" customFormat="1" ht="12.75" x14ac:dyDescent="0.2">
      <c r="A36" s="29" t="s">
        <v>19</v>
      </c>
      <c r="B36" s="9">
        <v>757976.69</v>
      </c>
      <c r="C36" s="9">
        <v>1778762.89</v>
      </c>
      <c r="D36" s="9">
        <v>1778762.89</v>
      </c>
      <c r="E36" s="9">
        <v>936080.19</v>
      </c>
      <c r="F36" s="8">
        <v>123.5</v>
      </c>
      <c r="G36" s="32">
        <v>52.63</v>
      </c>
    </row>
    <row r="38" spans="1:7" ht="15" x14ac:dyDescent="0.25">
      <c r="A38" s="30" t="s">
        <v>133</v>
      </c>
      <c r="F38" t="s">
        <v>1</v>
      </c>
    </row>
    <row r="39" spans="1:7" ht="15" x14ac:dyDescent="0.25">
      <c r="F39"/>
    </row>
    <row r="40" spans="1:7" ht="15" x14ac:dyDescent="0.25">
      <c r="F40" t="s">
        <v>0</v>
      </c>
    </row>
  </sheetData>
  <pageMargins left="0.75" right="0.75" top="1" bottom="1" header="0.5" footer="0.5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931A-1107-42D8-8967-70C42F9C5315}">
  <dimension ref="A1:G11"/>
  <sheetViews>
    <sheetView showGridLines="0" view="pageBreakPreview" zoomScale="60" zoomScaleNormal="100" workbookViewId="0">
      <selection activeCell="A2" sqref="A2"/>
    </sheetView>
  </sheetViews>
  <sheetFormatPr defaultRowHeight="11.25" x14ac:dyDescent="0.15"/>
  <cols>
    <col min="1" max="1" width="50.28515625" style="30" customWidth="1"/>
    <col min="2" max="5" width="22.7109375" style="30" customWidth="1"/>
    <col min="6" max="7" width="16.7109375" style="30" customWidth="1"/>
    <col min="8" max="16384" width="9.140625" style="30"/>
  </cols>
  <sheetData>
    <row r="1" spans="1:7" s="44" customFormat="1" ht="30.75" customHeight="1" thickBot="1" x14ac:dyDescent="0.2">
      <c r="A1" s="59" t="s">
        <v>7</v>
      </c>
      <c r="B1" s="45" t="s">
        <v>151</v>
      </c>
      <c r="C1" s="45" t="s">
        <v>96</v>
      </c>
      <c r="D1" s="45" t="s">
        <v>95</v>
      </c>
      <c r="E1" s="45" t="s">
        <v>94</v>
      </c>
      <c r="F1" s="45" t="s">
        <v>93</v>
      </c>
      <c r="G1" s="45" t="s">
        <v>92</v>
      </c>
    </row>
    <row r="2" spans="1:7" s="44" customFormat="1" ht="19.5" customHeight="1" thickBot="1" x14ac:dyDescent="0.2">
      <c r="A2" s="61" t="s">
        <v>152</v>
      </c>
      <c r="B2" s="57"/>
      <c r="C2" s="57"/>
      <c r="D2" s="57"/>
      <c r="E2" s="57"/>
      <c r="F2" s="57"/>
      <c r="G2" s="58"/>
    </row>
    <row r="3" spans="1:7" s="31" customFormat="1" ht="12.75" x14ac:dyDescent="0.2">
      <c r="A3" s="29" t="s">
        <v>25</v>
      </c>
      <c r="B3" s="29"/>
      <c r="C3" s="29"/>
      <c r="D3" s="29"/>
      <c r="E3" s="29"/>
      <c r="F3" s="29"/>
      <c r="G3" s="43"/>
    </row>
    <row r="4" spans="1:7" s="33" customFormat="1" ht="12.75" x14ac:dyDescent="0.2">
      <c r="A4" s="50" t="s">
        <v>115</v>
      </c>
      <c r="B4" s="5">
        <v>757976.69</v>
      </c>
      <c r="C4" s="5">
        <v>1778762.89</v>
      </c>
      <c r="D4" s="5">
        <v>1778762.89</v>
      </c>
      <c r="E4" s="5">
        <v>936080.19</v>
      </c>
      <c r="F4" s="25">
        <v>123.5</v>
      </c>
      <c r="G4" s="37">
        <v>52.63</v>
      </c>
    </row>
    <row r="5" spans="1:7" s="33" customFormat="1" ht="25.5" x14ac:dyDescent="0.2">
      <c r="A5" s="50" t="s">
        <v>114</v>
      </c>
      <c r="B5" s="5">
        <v>753779.69</v>
      </c>
      <c r="C5" s="5">
        <v>1774462.89</v>
      </c>
      <c r="D5" s="5">
        <v>1774462.89</v>
      </c>
      <c r="E5" s="5">
        <v>930483.19</v>
      </c>
      <c r="F5" s="25">
        <v>123.44</v>
      </c>
      <c r="G5" s="37">
        <v>52.44</v>
      </c>
    </row>
    <row r="6" spans="1:7" s="33" customFormat="1" ht="25.5" x14ac:dyDescent="0.2">
      <c r="A6" s="50" t="s">
        <v>113</v>
      </c>
      <c r="B6" s="5">
        <v>4197</v>
      </c>
      <c r="C6" s="5">
        <v>4300</v>
      </c>
      <c r="D6" s="5">
        <v>4300</v>
      </c>
      <c r="E6" s="5">
        <v>5597</v>
      </c>
      <c r="F6" s="25">
        <v>133.36000000000001</v>
      </c>
      <c r="G6" s="37">
        <v>130.16</v>
      </c>
    </row>
    <row r="7" spans="1:7" s="31" customFormat="1" ht="12.75" x14ac:dyDescent="0.2">
      <c r="A7" s="29" t="s">
        <v>19</v>
      </c>
      <c r="B7" s="9">
        <v>757976.69</v>
      </c>
      <c r="C7" s="9">
        <v>1778762.89</v>
      </c>
      <c r="D7" s="9">
        <v>1778762.89</v>
      </c>
      <c r="E7" s="9">
        <v>936080.19</v>
      </c>
      <c r="F7" s="8">
        <v>123.5</v>
      </c>
      <c r="G7" s="32">
        <v>52.63</v>
      </c>
    </row>
    <row r="9" spans="1:7" ht="15" x14ac:dyDescent="0.25">
      <c r="A9" s="30" t="s">
        <v>133</v>
      </c>
      <c r="F9" t="s">
        <v>1</v>
      </c>
    </row>
    <row r="10" spans="1:7" ht="15" x14ac:dyDescent="0.25">
      <c r="F10"/>
    </row>
    <row r="11" spans="1:7" ht="15" x14ac:dyDescent="0.25">
      <c r="F11" t="s">
        <v>0</v>
      </c>
    </row>
  </sheetData>
  <pageMargins left="0.75" right="0.75" top="1" bottom="1" header="0.5" footer="0.5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1EEC0-51C5-45C3-ACDC-C06EDB91F6C8}">
  <dimension ref="A1:E139"/>
  <sheetViews>
    <sheetView showGridLines="0" workbookViewId="0">
      <selection activeCell="A127" sqref="A127"/>
    </sheetView>
  </sheetViews>
  <sheetFormatPr defaultRowHeight="11.25" x14ac:dyDescent="0.15"/>
  <cols>
    <col min="1" max="1" width="82.140625" style="30" customWidth="1"/>
    <col min="2" max="4" width="22.7109375" style="30" customWidth="1"/>
    <col min="5" max="5" width="15.85546875" style="30" customWidth="1"/>
    <col min="6" max="16384" width="9.140625" style="30"/>
  </cols>
  <sheetData>
    <row r="1" spans="1:5" s="44" customFormat="1" ht="33.75" customHeight="1" thickBot="1" x14ac:dyDescent="0.2">
      <c r="A1" s="45" t="s">
        <v>7</v>
      </c>
      <c r="B1" s="45" t="s">
        <v>132</v>
      </c>
      <c r="C1" s="45" t="s">
        <v>131</v>
      </c>
      <c r="D1" s="45" t="s">
        <v>130</v>
      </c>
      <c r="E1" s="45" t="s">
        <v>129</v>
      </c>
    </row>
    <row r="2" spans="1:5" s="33" customFormat="1" ht="12.75" x14ac:dyDescent="0.2">
      <c r="A2" s="35" t="s">
        <v>128</v>
      </c>
      <c r="B2" s="5">
        <v>1778762.89</v>
      </c>
      <c r="C2" s="5">
        <v>1778762.89</v>
      </c>
      <c r="D2" s="5">
        <v>936080.19</v>
      </c>
      <c r="E2" s="25">
        <v>52.63</v>
      </c>
    </row>
    <row r="3" spans="1:5" s="64" customFormat="1" ht="12.75" x14ac:dyDescent="0.2">
      <c r="A3" s="67" t="s">
        <v>146</v>
      </c>
      <c r="B3" s="66">
        <v>1778762.89</v>
      </c>
      <c r="C3" s="66">
        <v>1778762.89</v>
      </c>
      <c r="D3" s="66">
        <v>936080.19</v>
      </c>
      <c r="E3" s="65">
        <v>52.63</v>
      </c>
    </row>
    <row r="4" spans="1:5" s="33" customFormat="1" ht="12.75" x14ac:dyDescent="0.2">
      <c r="A4" s="35" t="s">
        <v>145</v>
      </c>
      <c r="B4" s="5">
        <v>1778762.89</v>
      </c>
      <c r="C4" s="5">
        <v>1778762.89</v>
      </c>
      <c r="D4" s="5">
        <v>936080.19</v>
      </c>
      <c r="E4" s="25">
        <v>52.63</v>
      </c>
    </row>
    <row r="5" spans="1:5" s="33" customFormat="1" ht="12.75" x14ac:dyDescent="0.2">
      <c r="A5" s="35" t="s">
        <v>127</v>
      </c>
      <c r="B5" s="47">
        <v>1778762.89</v>
      </c>
      <c r="C5" s="47">
        <v>1778762.89</v>
      </c>
      <c r="D5" s="47">
        <v>936080.19</v>
      </c>
      <c r="E5" s="49">
        <v>52.63</v>
      </c>
    </row>
    <row r="6" spans="1:5" s="33" customFormat="1" ht="12.75" x14ac:dyDescent="0.2">
      <c r="A6" s="50" t="s">
        <v>116</v>
      </c>
      <c r="B6" s="5">
        <v>16049.92</v>
      </c>
      <c r="C6" s="5">
        <v>16049.92</v>
      </c>
      <c r="D6" s="5">
        <v>14135.34</v>
      </c>
      <c r="E6" s="25">
        <v>88.07</v>
      </c>
    </row>
    <row r="7" spans="1:5" s="33" customFormat="1" ht="12.75" x14ac:dyDescent="0.2">
      <c r="A7" s="50" t="s">
        <v>144</v>
      </c>
      <c r="B7" s="26">
        <v>36</v>
      </c>
      <c r="C7" s="26">
        <v>36</v>
      </c>
      <c r="D7" s="35"/>
      <c r="E7" s="35"/>
    </row>
    <row r="8" spans="1:5" s="33" customFormat="1" ht="12.75" x14ac:dyDescent="0.2">
      <c r="A8" s="50" t="s">
        <v>139</v>
      </c>
      <c r="B8" s="5">
        <v>77285</v>
      </c>
      <c r="C8" s="5">
        <v>77285</v>
      </c>
      <c r="D8" s="5">
        <v>33173.980000000003</v>
      </c>
      <c r="E8" s="25">
        <v>42.92</v>
      </c>
    </row>
    <row r="9" spans="1:5" s="33" customFormat="1" ht="12.75" x14ac:dyDescent="0.2">
      <c r="A9" s="50" t="s">
        <v>124</v>
      </c>
      <c r="B9" s="5">
        <v>71400</v>
      </c>
      <c r="C9" s="5">
        <v>71400</v>
      </c>
      <c r="D9" s="5">
        <v>41048.620000000003</v>
      </c>
      <c r="E9" s="25">
        <v>57.49</v>
      </c>
    </row>
    <row r="10" spans="1:5" s="33" customFormat="1" ht="12.75" x14ac:dyDescent="0.2">
      <c r="A10" s="50" t="s">
        <v>121</v>
      </c>
      <c r="B10" s="5">
        <v>3416.66</v>
      </c>
      <c r="C10" s="5">
        <v>3416.66</v>
      </c>
      <c r="D10" s="25">
        <v>139.03</v>
      </c>
      <c r="E10" s="25">
        <v>4.07</v>
      </c>
    </row>
    <row r="11" spans="1:5" s="33" customFormat="1" ht="12.75" x14ac:dyDescent="0.2">
      <c r="A11" s="50" t="s">
        <v>120</v>
      </c>
      <c r="B11" s="5">
        <v>10965.95</v>
      </c>
      <c r="C11" s="5">
        <v>10965.95</v>
      </c>
      <c r="D11" s="5">
        <v>4125.6099999999997</v>
      </c>
      <c r="E11" s="25">
        <v>37.619999999999997</v>
      </c>
    </row>
    <row r="12" spans="1:5" s="33" customFormat="1" ht="12.75" x14ac:dyDescent="0.2">
      <c r="A12" s="50" t="s">
        <v>135</v>
      </c>
      <c r="B12" s="5">
        <v>1596609.36</v>
      </c>
      <c r="C12" s="5">
        <v>1596609.36</v>
      </c>
      <c r="D12" s="5">
        <v>842569.35</v>
      </c>
      <c r="E12" s="25">
        <v>52.77</v>
      </c>
    </row>
    <row r="13" spans="1:5" s="33" customFormat="1" ht="12.75" x14ac:dyDescent="0.2">
      <c r="A13" s="50" t="s">
        <v>119</v>
      </c>
      <c r="B13" s="35"/>
      <c r="C13" s="35"/>
      <c r="D13" s="25">
        <v>855.06</v>
      </c>
      <c r="E13" s="35"/>
    </row>
    <row r="14" spans="1:5" s="33" customFormat="1" ht="12.75" x14ac:dyDescent="0.2">
      <c r="A14" s="50" t="s">
        <v>134</v>
      </c>
      <c r="B14" s="5">
        <v>1000</v>
      </c>
      <c r="C14" s="5">
        <v>1000</v>
      </c>
      <c r="D14" s="26">
        <v>33.200000000000003</v>
      </c>
      <c r="E14" s="25">
        <v>3.32</v>
      </c>
    </row>
    <row r="15" spans="1:5" s="33" customFormat="1" ht="25.5" x14ac:dyDescent="0.2">
      <c r="A15" s="50" t="s">
        <v>143</v>
      </c>
      <c r="B15" s="5">
        <v>2000</v>
      </c>
      <c r="C15" s="5">
        <v>2000</v>
      </c>
      <c r="D15" s="35"/>
      <c r="E15" s="35"/>
    </row>
    <row r="16" spans="1:5" s="33" customFormat="1" ht="12.75" x14ac:dyDescent="0.2">
      <c r="A16" s="35" t="s">
        <v>126</v>
      </c>
      <c r="B16" s="5">
        <v>1624438.36</v>
      </c>
      <c r="C16" s="5">
        <v>1624438.36</v>
      </c>
      <c r="D16" s="5">
        <v>849894.17</v>
      </c>
      <c r="E16" s="25">
        <v>52.32</v>
      </c>
    </row>
    <row r="17" spans="1:5" s="53" customFormat="1" ht="12.75" x14ac:dyDescent="0.2">
      <c r="A17" s="56" t="s">
        <v>125</v>
      </c>
      <c r="B17" s="55">
        <v>1516648.36</v>
      </c>
      <c r="C17" s="55">
        <v>1516648.36</v>
      </c>
      <c r="D17" s="55">
        <v>810836.1</v>
      </c>
      <c r="E17" s="54">
        <v>53.46</v>
      </c>
    </row>
    <row r="18" spans="1:5" s="33" customFormat="1" ht="12.75" x14ac:dyDescent="0.2">
      <c r="A18" s="50" t="s">
        <v>144</v>
      </c>
      <c r="B18" s="26">
        <v>36</v>
      </c>
      <c r="C18" s="26">
        <v>36</v>
      </c>
      <c r="D18" s="35"/>
      <c r="E18" s="35"/>
    </row>
    <row r="19" spans="1:5" s="33" customFormat="1" ht="12.75" x14ac:dyDescent="0.2">
      <c r="A19" s="52" t="s">
        <v>69</v>
      </c>
      <c r="B19" s="26">
        <v>30</v>
      </c>
      <c r="C19" s="26">
        <v>30</v>
      </c>
      <c r="D19" s="35"/>
      <c r="E19" s="35"/>
    </row>
    <row r="20" spans="1:5" s="33" customFormat="1" ht="12.75" x14ac:dyDescent="0.2">
      <c r="A20" s="52" t="s">
        <v>42</v>
      </c>
      <c r="B20" s="26">
        <v>6</v>
      </c>
      <c r="C20" s="26">
        <v>6</v>
      </c>
      <c r="D20" s="35"/>
      <c r="E20" s="35"/>
    </row>
    <row r="21" spans="1:5" s="33" customFormat="1" ht="12.75" x14ac:dyDescent="0.2">
      <c r="A21" s="50" t="s">
        <v>139</v>
      </c>
      <c r="B21" s="5">
        <v>3210</v>
      </c>
      <c r="C21" s="5">
        <v>3210</v>
      </c>
      <c r="D21" s="26">
        <v>650</v>
      </c>
      <c r="E21" s="25">
        <v>20.25</v>
      </c>
    </row>
    <row r="22" spans="1:5" s="33" customFormat="1" ht="12.75" x14ac:dyDescent="0.2">
      <c r="A22" s="52" t="s">
        <v>69</v>
      </c>
      <c r="B22" s="5">
        <v>3210</v>
      </c>
      <c r="C22" s="5">
        <v>3210</v>
      </c>
      <c r="D22" s="26">
        <v>650</v>
      </c>
      <c r="E22" s="25">
        <v>20.25</v>
      </c>
    </row>
    <row r="23" spans="1:5" s="33" customFormat="1" ht="12.75" x14ac:dyDescent="0.2">
      <c r="A23" s="51" t="s">
        <v>55</v>
      </c>
      <c r="B23" s="46"/>
      <c r="C23" s="46"/>
      <c r="D23" s="69">
        <v>650</v>
      </c>
      <c r="E23" s="46"/>
    </row>
    <row r="24" spans="1:5" s="33" customFormat="1" ht="12.75" x14ac:dyDescent="0.2">
      <c r="A24" s="50" t="s">
        <v>124</v>
      </c>
      <c r="B24" s="5">
        <v>71400</v>
      </c>
      <c r="C24" s="5">
        <v>71400</v>
      </c>
      <c r="D24" s="5">
        <v>41048.620000000003</v>
      </c>
      <c r="E24" s="25">
        <v>57.49</v>
      </c>
    </row>
    <row r="25" spans="1:5" s="33" customFormat="1" ht="12.75" x14ac:dyDescent="0.2">
      <c r="A25" s="52" t="s">
        <v>69</v>
      </c>
      <c r="B25" s="5">
        <v>71200</v>
      </c>
      <c r="C25" s="5">
        <v>71200</v>
      </c>
      <c r="D25" s="5">
        <v>40914.68</v>
      </c>
      <c r="E25" s="25">
        <v>57.46</v>
      </c>
    </row>
    <row r="26" spans="1:5" s="33" customFormat="1" ht="12.75" x14ac:dyDescent="0.2">
      <c r="A26" s="51" t="s">
        <v>67</v>
      </c>
      <c r="B26" s="46"/>
      <c r="C26" s="46"/>
      <c r="D26" s="47">
        <v>4056.79</v>
      </c>
      <c r="E26" s="46"/>
    </row>
    <row r="27" spans="1:5" s="33" customFormat="1" ht="12.75" x14ac:dyDescent="0.2">
      <c r="A27" s="51" t="s">
        <v>65</v>
      </c>
      <c r="B27" s="46"/>
      <c r="C27" s="46"/>
      <c r="D27" s="69">
        <v>450</v>
      </c>
      <c r="E27" s="46"/>
    </row>
    <row r="28" spans="1:5" s="33" customFormat="1" ht="12.75" x14ac:dyDescent="0.2">
      <c r="A28" s="51" t="s">
        <v>64</v>
      </c>
      <c r="B28" s="46"/>
      <c r="C28" s="46"/>
      <c r="D28" s="49">
        <v>455.78</v>
      </c>
      <c r="E28" s="46"/>
    </row>
    <row r="29" spans="1:5" s="33" customFormat="1" ht="12.75" x14ac:dyDescent="0.2">
      <c r="A29" s="51" t="s">
        <v>62</v>
      </c>
      <c r="B29" s="46"/>
      <c r="C29" s="46"/>
      <c r="D29" s="47">
        <v>7930.02</v>
      </c>
      <c r="E29" s="46"/>
    </row>
    <row r="30" spans="1:5" s="33" customFormat="1" ht="12.75" x14ac:dyDescent="0.2">
      <c r="A30" s="51" t="s">
        <v>60</v>
      </c>
      <c r="B30" s="46"/>
      <c r="C30" s="46"/>
      <c r="D30" s="47">
        <v>14739.23</v>
      </c>
      <c r="E30" s="46"/>
    </row>
    <row r="31" spans="1:5" s="33" customFormat="1" ht="12.75" x14ac:dyDescent="0.2">
      <c r="A31" s="51" t="s">
        <v>58</v>
      </c>
      <c r="B31" s="46"/>
      <c r="C31" s="46"/>
      <c r="D31" s="69">
        <v>13</v>
      </c>
      <c r="E31" s="46"/>
    </row>
    <row r="32" spans="1:5" s="33" customFormat="1" ht="12.75" x14ac:dyDescent="0.2">
      <c r="A32" s="51" t="s">
        <v>57</v>
      </c>
      <c r="B32" s="46"/>
      <c r="C32" s="46"/>
      <c r="D32" s="69">
        <v>202</v>
      </c>
      <c r="E32" s="46"/>
    </row>
    <row r="33" spans="1:5" s="33" customFormat="1" ht="12.75" x14ac:dyDescent="0.2">
      <c r="A33" s="51" t="s">
        <v>55</v>
      </c>
      <c r="B33" s="46"/>
      <c r="C33" s="46"/>
      <c r="D33" s="47">
        <v>1505.65</v>
      </c>
      <c r="E33" s="46"/>
    </row>
    <row r="34" spans="1:5" s="33" customFormat="1" ht="12.75" x14ac:dyDescent="0.2">
      <c r="A34" s="51" t="s">
        <v>54</v>
      </c>
      <c r="B34" s="46"/>
      <c r="C34" s="46"/>
      <c r="D34" s="47">
        <v>3385.22</v>
      </c>
      <c r="E34" s="46"/>
    </row>
    <row r="35" spans="1:5" s="33" customFormat="1" ht="12.75" x14ac:dyDescent="0.2">
      <c r="A35" s="51" t="s">
        <v>53</v>
      </c>
      <c r="B35" s="46"/>
      <c r="C35" s="46"/>
      <c r="D35" s="47">
        <v>3113.77</v>
      </c>
      <c r="E35" s="46"/>
    </row>
    <row r="36" spans="1:5" s="33" customFormat="1" ht="12.75" x14ac:dyDescent="0.2">
      <c r="A36" s="51" t="s">
        <v>52</v>
      </c>
      <c r="B36" s="46"/>
      <c r="C36" s="46"/>
      <c r="D36" s="47">
        <v>1093.46</v>
      </c>
      <c r="E36" s="46"/>
    </row>
    <row r="37" spans="1:5" s="33" customFormat="1" ht="12.75" x14ac:dyDescent="0.2">
      <c r="A37" s="51" t="s">
        <v>51</v>
      </c>
      <c r="B37" s="46"/>
      <c r="C37" s="46"/>
      <c r="D37" s="69">
        <v>62.5</v>
      </c>
      <c r="E37" s="46"/>
    </row>
    <row r="38" spans="1:5" s="33" customFormat="1" ht="12.75" x14ac:dyDescent="0.2">
      <c r="A38" s="51" t="s">
        <v>50</v>
      </c>
      <c r="B38" s="46"/>
      <c r="C38" s="46"/>
      <c r="D38" s="47">
        <v>3258.08</v>
      </c>
      <c r="E38" s="46"/>
    </row>
    <row r="39" spans="1:5" s="33" customFormat="1" ht="12.75" x14ac:dyDescent="0.2">
      <c r="A39" s="51" t="s">
        <v>49</v>
      </c>
      <c r="B39" s="46"/>
      <c r="C39" s="46"/>
      <c r="D39" s="69">
        <v>390</v>
      </c>
      <c r="E39" s="46"/>
    </row>
    <row r="40" spans="1:5" s="33" customFormat="1" ht="12.75" x14ac:dyDescent="0.2">
      <c r="A40" s="51" t="s">
        <v>45</v>
      </c>
      <c r="B40" s="46"/>
      <c r="C40" s="46"/>
      <c r="D40" s="69">
        <v>125</v>
      </c>
      <c r="E40" s="46"/>
    </row>
    <row r="41" spans="1:5" s="33" customFormat="1" ht="12.75" x14ac:dyDescent="0.2">
      <c r="A41" s="51" t="s">
        <v>44</v>
      </c>
      <c r="B41" s="46"/>
      <c r="C41" s="46"/>
      <c r="D41" s="49">
        <v>42.48</v>
      </c>
      <c r="E41" s="46"/>
    </row>
    <row r="42" spans="1:5" s="33" customFormat="1" ht="12.75" x14ac:dyDescent="0.2">
      <c r="A42" s="51" t="s">
        <v>43</v>
      </c>
      <c r="B42" s="46"/>
      <c r="C42" s="46"/>
      <c r="D42" s="69">
        <v>91.7</v>
      </c>
      <c r="E42" s="46"/>
    </row>
    <row r="43" spans="1:5" s="33" customFormat="1" ht="12.75" x14ac:dyDescent="0.2">
      <c r="A43" s="52" t="s">
        <v>42</v>
      </c>
      <c r="B43" s="26">
        <v>200</v>
      </c>
      <c r="C43" s="26">
        <v>200</v>
      </c>
      <c r="D43" s="25">
        <v>133.94</v>
      </c>
      <c r="E43" s="25">
        <v>66.97</v>
      </c>
    </row>
    <row r="44" spans="1:5" s="33" customFormat="1" ht="12.75" x14ac:dyDescent="0.2">
      <c r="A44" s="51" t="s">
        <v>40</v>
      </c>
      <c r="B44" s="46"/>
      <c r="C44" s="46"/>
      <c r="D44" s="49">
        <v>133.94</v>
      </c>
      <c r="E44" s="46"/>
    </row>
    <row r="45" spans="1:5" s="33" customFormat="1" ht="12.75" x14ac:dyDescent="0.2">
      <c r="A45" s="50" t="s">
        <v>135</v>
      </c>
      <c r="B45" s="5">
        <v>1439402.36</v>
      </c>
      <c r="C45" s="5">
        <v>1439402.36</v>
      </c>
      <c r="D45" s="5">
        <v>769137.48</v>
      </c>
      <c r="E45" s="25">
        <v>53.43</v>
      </c>
    </row>
    <row r="46" spans="1:5" s="33" customFormat="1" ht="12.75" x14ac:dyDescent="0.2">
      <c r="A46" s="52" t="s">
        <v>78</v>
      </c>
      <c r="B46" s="5">
        <v>1389600</v>
      </c>
      <c r="C46" s="5">
        <v>1389600</v>
      </c>
      <c r="D46" s="5">
        <v>740525.95</v>
      </c>
      <c r="E46" s="25">
        <v>53.29</v>
      </c>
    </row>
    <row r="47" spans="1:5" s="33" customFormat="1" ht="12.75" x14ac:dyDescent="0.2">
      <c r="A47" s="51" t="s">
        <v>76</v>
      </c>
      <c r="B47" s="46"/>
      <c r="C47" s="46"/>
      <c r="D47" s="47">
        <v>591749.68999999994</v>
      </c>
      <c r="E47" s="46"/>
    </row>
    <row r="48" spans="1:5" s="33" customFormat="1" ht="12.75" x14ac:dyDescent="0.2">
      <c r="A48" s="51" t="s">
        <v>75</v>
      </c>
      <c r="B48" s="46"/>
      <c r="C48" s="46"/>
      <c r="D48" s="47">
        <v>20927.05</v>
      </c>
      <c r="E48" s="46"/>
    </row>
    <row r="49" spans="1:5" s="33" customFormat="1" ht="12.75" x14ac:dyDescent="0.2">
      <c r="A49" s="51" t="s">
        <v>74</v>
      </c>
      <c r="B49" s="46"/>
      <c r="C49" s="46"/>
      <c r="D49" s="47">
        <v>1267.57</v>
      </c>
      <c r="E49" s="46"/>
    </row>
    <row r="50" spans="1:5" s="33" customFormat="1" ht="12.75" x14ac:dyDescent="0.2">
      <c r="A50" s="51" t="s">
        <v>72</v>
      </c>
      <c r="B50" s="46"/>
      <c r="C50" s="46"/>
      <c r="D50" s="47">
        <v>26740.7</v>
      </c>
      <c r="E50" s="46"/>
    </row>
    <row r="51" spans="1:5" s="33" customFormat="1" ht="12.75" x14ac:dyDescent="0.2">
      <c r="A51" s="51" t="s">
        <v>70</v>
      </c>
      <c r="B51" s="46"/>
      <c r="C51" s="46"/>
      <c r="D51" s="47">
        <v>99840.94</v>
      </c>
      <c r="E51" s="46"/>
    </row>
    <row r="52" spans="1:5" s="33" customFormat="1" ht="12.75" x14ac:dyDescent="0.2">
      <c r="A52" s="52" t="s">
        <v>69</v>
      </c>
      <c r="B52" s="5">
        <v>48002.36</v>
      </c>
      <c r="C52" s="5">
        <v>48002.36</v>
      </c>
      <c r="D52" s="5">
        <v>27356.49</v>
      </c>
      <c r="E52" s="25">
        <v>56.99</v>
      </c>
    </row>
    <row r="53" spans="1:5" s="33" customFormat="1" ht="12.75" x14ac:dyDescent="0.2">
      <c r="A53" s="51" t="s">
        <v>67</v>
      </c>
      <c r="B53" s="46"/>
      <c r="C53" s="46"/>
      <c r="D53" s="49">
        <v>250.46</v>
      </c>
      <c r="E53" s="46"/>
    </row>
    <row r="54" spans="1:5" s="33" customFormat="1" ht="12.75" x14ac:dyDescent="0.2">
      <c r="A54" s="51" t="s">
        <v>66</v>
      </c>
      <c r="B54" s="46"/>
      <c r="C54" s="46"/>
      <c r="D54" s="47">
        <v>24981.26</v>
      </c>
      <c r="E54" s="46"/>
    </row>
    <row r="55" spans="1:5" s="33" customFormat="1" ht="12.75" x14ac:dyDescent="0.2">
      <c r="A55" s="51" t="s">
        <v>60</v>
      </c>
      <c r="B55" s="46"/>
      <c r="C55" s="46"/>
      <c r="D55" s="49">
        <v>7.13</v>
      </c>
      <c r="E55" s="46"/>
    </row>
    <row r="56" spans="1:5" s="33" customFormat="1" ht="12.75" x14ac:dyDescent="0.2">
      <c r="A56" s="51" t="s">
        <v>55</v>
      </c>
      <c r="B56" s="46"/>
      <c r="C56" s="46"/>
      <c r="D56" s="69">
        <v>258</v>
      </c>
      <c r="E56" s="46"/>
    </row>
    <row r="57" spans="1:5" s="33" customFormat="1" ht="12.75" x14ac:dyDescent="0.2">
      <c r="A57" s="51" t="s">
        <v>54</v>
      </c>
      <c r="B57" s="46"/>
      <c r="C57" s="46"/>
      <c r="D57" s="49">
        <v>527.64</v>
      </c>
      <c r="E57" s="46"/>
    </row>
    <row r="58" spans="1:5" s="33" customFormat="1" ht="12.75" x14ac:dyDescent="0.2">
      <c r="A58" s="51" t="s">
        <v>44</v>
      </c>
      <c r="B58" s="46"/>
      <c r="C58" s="46"/>
      <c r="D58" s="47">
        <v>1332</v>
      </c>
      <c r="E58" s="46"/>
    </row>
    <row r="59" spans="1:5" s="33" customFormat="1" ht="12.75" x14ac:dyDescent="0.2">
      <c r="A59" s="52" t="s">
        <v>39</v>
      </c>
      <c r="B59" s="5">
        <v>1800</v>
      </c>
      <c r="C59" s="5">
        <v>1800</v>
      </c>
      <c r="D59" s="5">
        <v>1255.04</v>
      </c>
      <c r="E59" s="25">
        <v>69.72</v>
      </c>
    </row>
    <row r="60" spans="1:5" s="33" customFormat="1" ht="12.75" x14ac:dyDescent="0.2">
      <c r="A60" s="51" t="s">
        <v>37</v>
      </c>
      <c r="B60" s="46"/>
      <c r="C60" s="46"/>
      <c r="D60" s="47">
        <v>1255.04</v>
      </c>
      <c r="E60" s="46"/>
    </row>
    <row r="61" spans="1:5" s="33" customFormat="1" ht="12.75" x14ac:dyDescent="0.2">
      <c r="A61" s="50" t="s">
        <v>134</v>
      </c>
      <c r="B61" s="26">
        <v>600</v>
      </c>
      <c r="C61" s="26">
        <v>600</v>
      </c>
      <c r="D61" s="35"/>
      <c r="E61" s="35"/>
    </row>
    <row r="62" spans="1:5" s="33" customFormat="1" ht="12.75" x14ac:dyDescent="0.2">
      <c r="A62" s="52" t="s">
        <v>69</v>
      </c>
      <c r="B62" s="26">
        <v>600</v>
      </c>
      <c r="C62" s="26">
        <v>600</v>
      </c>
      <c r="D62" s="35"/>
      <c r="E62" s="35"/>
    </row>
    <row r="63" spans="1:5" s="33" customFormat="1" ht="25.5" x14ac:dyDescent="0.2">
      <c r="A63" s="50" t="s">
        <v>143</v>
      </c>
      <c r="B63" s="5">
        <v>2000</v>
      </c>
      <c r="C63" s="5">
        <v>2000</v>
      </c>
      <c r="D63" s="35"/>
      <c r="E63" s="35"/>
    </row>
    <row r="64" spans="1:5" s="33" customFormat="1" ht="12.75" x14ac:dyDescent="0.2">
      <c r="A64" s="52" t="s">
        <v>69</v>
      </c>
      <c r="B64" s="5">
        <v>2000</v>
      </c>
      <c r="C64" s="5">
        <v>2000</v>
      </c>
      <c r="D64" s="35"/>
      <c r="E64" s="35"/>
    </row>
    <row r="65" spans="1:5" s="53" customFormat="1" ht="12.75" x14ac:dyDescent="0.2">
      <c r="A65" s="56" t="s">
        <v>142</v>
      </c>
      <c r="B65" s="55">
        <v>24000</v>
      </c>
      <c r="C65" s="55">
        <v>24000</v>
      </c>
      <c r="D65" s="56"/>
      <c r="E65" s="56"/>
    </row>
    <row r="66" spans="1:5" s="33" customFormat="1" ht="12.75" x14ac:dyDescent="0.2">
      <c r="A66" s="50" t="s">
        <v>135</v>
      </c>
      <c r="B66" s="5">
        <v>24000</v>
      </c>
      <c r="C66" s="5">
        <v>24000</v>
      </c>
      <c r="D66" s="35"/>
      <c r="E66" s="35"/>
    </row>
    <row r="67" spans="1:5" s="33" customFormat="1" ht="12.75" x14ac:dyDescent="0.2">
      <c r="A67" s="52" t="s">
        <v>39</v>
      </c>
      <c r="B67" s="5">
        <v>13000</v>
      </c>
      <c r="C67" s="5">
        <v>13000</v>
      </c>
      <c r="D67" s="35"/>
      <c r="E67" s="35"/>
    </row>
    <row r="68" spans="1:5" s="33" customFormat="1" ht="12.75" x14ac:dyDescent="0.2">
      <c r="A68" s="52" t="s">
        <v>33</v>
      </c>
      <c r="B68" s="5">
        <v>11000</v>
      </c>
      <c r="C68" s="5">
        <v>11000</v>
      </c>
      <c r="D68" s="35"/>
      <c r="E68" s="35"/>
    </row>
    <row r="69" spans="1:5" s="53" customFormat="1" ht="12.75" x14ac:dyDescent="0.2">
      <c r="A69" s="56" t="s">
        <v>141</v>
      </c>
      <c r="B69" s="55">
        <v>83790</v>
      </c>
      <c r="C69" s="55">
        <v>83790</v>
      </c>
      <c r="D69" s="55">
        <v>39058.07</v>
      </c>
      <c r="E69" s="54">
        <v>46.61</v>
      </c>
    </row>
    <row r="70" spans="1:5" s="33" customFormat="1" ht="12.75" x14ac:dyDescent="0.2">
      <c r="A70" s="50" t="s">
        <v>135</v>
      </c>
      <c r="B70" s="5">
        <v>83790</v>
      </c>
      <c r="C70" s="5">
        <v>83790</v>
      </c>
      <c r="D70" s="5">
        <v>39058.07</v>
      </c>
      <c r="E70" s="25">
        <v>46.61</v>
      </c>
    </row>
    <row r="71" spans="1:5" s="33" customFormat="1" ht="12.75" x14ac:dyDescent="0.2">
      <c r="A71" s="52" t="s">
        <v>69</v>
      </c>
      <c r="B71" s="5">
        <v>83790</v>
      </c>
      <c r="C71" s="5">
        <v>83790</v>
      </c>
      <c r="D71" s="5">
        <v>39058.07</v>
      </c>
      <c r="E71" s="25">
        <v>46.61</v>
      </c>
    </row>
    <row r="72" spans="1:5" s="33" customFormat="1" ht="12.75" x14ac:dyDescent="0.2">
      <c r="A72" s="51" t="s">
        <v>61</v>
      </c>
      <c r="B72" s="46"/>
      <c r="C72" s="46"/>
      <c r="D72" s="47">
        <v>21714.87</v>
      </c>
      <c r="E72" s="46"/>
    </row>
    <row r="73" spans="1:5" s="33" customFormat="1" ht="12.75" x14ac:dyDescent="0.2">
      <c r="A73" s="51" t="s">
        <v>49</v>
      </c>
      <c r="B73" s="46"/>
      <c r="C73" s="46"/>
      <c r="D73" s="47">
        <v>17343.2</v>
      </c>
      <c r="E73" s="46"/>
    </row>
    <row r="74" spans="1:5" s="33" customFormat="1" ht="12.75" x14ac:dyDescent="0.2">
      <c r="A74" s="35" t="s">
        <v>123</v>
      </c>
      <c r="B74" s="5">
        <v>153357.53</v>
      </c>
      <c r="C74" s="5">
        <v>153357.53</v>
      </c>
      <c r="D74" s="5">
        <v>86152.82</v>
      </c>
      <c r="E74" s="25">
        <v>56.18</v>
      </c>
    </row>
    <row r="75" spans="1:5" s="53" customFormat="1" ht="12.75" x14ac:dyDescent="0.2">
      <c r="A75" s="56" t="s">
        <v>140</v>
      </c>
      <c r="B75" s="55">
        <v>122075</v>
      </c>
      <c r="C75" s="55">
        <v>122075</v>
      </c>
      <c r="D75" s="55">
        <v>66065.279999999999</v>
      </c>
      <c r="E75" s="54">
        <v>54.12</v>
      </c>
    </row>
    <row r="76" spans="1:5" s="33" customFormat="1" ht="12.75" x14ac:dyDescent="0.2">
      <c r="A76" s="50" t="s">
        <v>139</v>
      </c>
      <c r="B76" s="5">
        <v>74075</v>
      </c>
      <c r="C76" s="5">
        <v>74075</v>
      </c>
      <c r="D76" s="5">
        <v>32523.98</v>
      </c>
      <c r="E76" s="25">
        <v>43.91</v>
      </c>
    </row>
    <row r="77" spans="1:5" s="33" customFormat="1" ht="12.75" x14ac:dyDescent="0.2">
      <c r="A77" s="52" t="s">
        <v>78</v>
      </c>
      <c r="B77" s="5">
        <v>26104.1</v>
      </c>
      <c r="C77" s="5">
        <v>26104.1</v>
      </c>
      <c r="D77" s="5">
        <v>8880.39</v>
      </c>
      <c r="E77" s="25">
        <v>34.020000000000003</v>
      </c>
    </row>
    <row r="78" spans="1:5" s="33" customFormat="1" ht="12.75" x14ac:dyDescent="0.2">
      <c r="A78" s="51" t="s">
        <v>76</v>
      </c>
      <c r="B78" s="46"/>
      <c r="C78" s="46"/>
      <c r="D78" s="47">
        <v>1623.61</v>
      </c>
      <c r="E78" s="46"/>
    </row>
    <row r="79" spans="1:5" s="33" customFormat="1" ht="12.75" x14ac:dyDescent="0.2">
      <c r="A79" s="51" t="s">
        <v>75</v>
      </c>
      <c r="B79" s="46"/>
      <c r="C79" s="46"/>
      <c r="D79" s="47">
        <v>3903.58</v>
      </c>
      <c r="E79" s="46"/>
    </row>
    <row r="80" spans="1:5" s="33" customFormat="1" ht="12.75" x14ac:dyDescent="0.2">
      <c r="A80" s="51" t="s">
        <v>72</v>
      </c>
      <c r="B80" s="46"/>
      <c r="C80" s="46"/>
      <c r="D80" s="47">
        <v>3236.73</v>
      </c>
      <c r="E80" s="46"/>
    </row>
    <row r="81" spans="1:5" s="33" customFormat="1" ht="12.75" x14ac:dyDescent="0.2">
      <c r="A81" s="51" t="s">
        <v>70</v>
      </c>
      <c r="B81" s="46"/>
      <c r="C81" s="46"/>
      <c r="D81" s="49">
        <v>116.47</v>
      </c>
      <c r="E81" s="46"/>
    </row>
    <row r="82" spans="1:5" s="33" customFormat="1" ht="12.75" x14ac:dyDescent="0.2">
      <c r="A82" s="52" t="s">
        <v>69</v>
      </c>
      <c r="B82" s="5">
        <v>47950.9</v>
      </c>
      <c r="C82" s="5">
        <v>47950.9</v>
      </c>
      <c r="D82" s="5">
        <v>23643.59</v>
      </c>
      <c r="E82" s="25">
        <v>49.31</v>
      </c>
    </row>
    <row r="83" spans="1:5" s="33" customFormat="1" ht="12.75" x14ac:dyDescent="0.2">
      <c r="A83" s="51" t="s">
        <v>62</v>
      </c>
      <c r="B83" s="46"/>
      <c r="C83" s="46"/>
      <c r="D83" s="49">
        <v>647.61</v>
      </c>
      <c r="E83" s="46"/>
    </row>
    <row r="84" spans="1:5" s="33" customFormat="1" ht="12.75" x14ac:dyDescent="0.2">
      <c r="A84" s="51" t="s">
        <v>61</v>
      </c>
      <c r="B84" s="46"/>
      <c r="C84" s="46"/>
      <c r="D84" s="69">
        <v>304.89999999999998</v>
      </c>
      <c r="E84" s="46"/>
    </row>
    <row r="85" spans="1:5" s="33" customFormat="1" ht="12.75" x14ac:dyDescent="0.2">
      <c r="A85" s="51" t="s">
        <v>60</v>
      </c>
      <c r="B85" s="46"/>
      <c r="C85" s="46"/>
      <c r="D85" s="49">
        <v>44.93</v>
      </c>
      <c r="E85" s="46"/>
    </row>
    <row r="86" spans="1:5" s="33" customFormat="1" ht="12.75" x14ac:dyDescent="0.2">
      <c r="A86" s="51" t="s">
        <v>52</v>
      </c>
      <c r="B86" s="46"/>
      <c r="C86" s="46"/>
      <c r="D86" s="69">
        <v>112.5</v>
      </c>
      <c r="E86" s="46"/>
    </row>
    <row r="87" spans="1:5" s="33" customFormat="1" ht="12.75" x14ac:dyDescent="0.2">
      <c r="A87" s="51" t="s">
        <v>51</v>
      </c>
      <c r="B87" s="46"/>
      <c r="C87" s="46"/>
      <c r="D87" s="69">
        <v>343.4</v>
      </c>
      <c r="E87" s="46"/>
    </row>
    <row r="88" spans="1:5" s="33" customFormat="1" ht="12.75" x14ac:dyDescent="0.2">
      <c r="A88" s="51" t="s">
        <v>49</v>
      </c>
      <c r="B88" s="46"/>
      <c r="C88" s="46"/>
      <c r="D88" s="47">
        <v>22190.25</v>
      </c>
      <c r="E88" s="46"/>
    </row>
    <row r="89" spans="1:5" s="33" customFormat="1" ht="12.75" x14ac:dyDescent="0.2">
      <c r="A89" s="52" t="s">
        <v>42</v>
      </c>
      <c r="B89" s="26">
        <v>20</v>
      </c>
      <c r="C89" s="26">
        <v>20</v>
      </c>
      <c r="D89" s="35"/>
      <c r="E89" s="35"/>
    </row>
    <row r="90" spans="1:5" s="33" customFormat="1" ht="12.75" x14ac:dyDescent="0.2">
      <c r="A90" s="50" t="s">
        <v>135</v>
      </c>
      <c r="B90" s="5">
        <v>48000</v>
      </c>
      <c r="C90" s="5">
        <v>48000</v>
      </c>
      <c r="D90" s="5">
        <v>33541.300000000003</v>
      </c>
      <c r="E90" s="25">
        <v>69.88</v>
      </c>
    </row>
    <row r="91" spans="1:5" s="33" customFormat="1" ht="12.75" x14ac:dyDescent="0.2">
      <c r="A91" s="52" t="s">
        <v>78</v>
      </c>
      <c r="B91" s="5">
        <v>47765</v>
      </c>
      <c r="C91" s="5">
        <v>47765</v>
      </c>
      <c r="D91" s="5">
        <v>32445.62</v>
      </c>
      <c r="E91" s="25">
        <v>67.930000000000007</v>
      </c>
    </row>
    <row r="92" spans="1:5" s="33" customFormat="1" ht="12.75" x14ac:dyDescent="0.2">
      <c r="A92" s="51" t="s">
        <v>76</v>
      </c>
      <c r="B92" s="46"/>
      <c r="C92" s="46"/>
      <c r="D92" s="47">
        <v>27208.92</v>
      </c>
      <c r="E92" s="46"/>
    </row>
    <row r="93" spans="1:5" s="33" customFormat="1" ht="12.75" x14ac:dyDescent="0.2">
      <c r="A93" s="51" t="s">
        <v>70</v>
      </c>
      <c r="B93" s="46"/>
      <c r="C93" s="46"/>
      <c r="D93" s="47">
        <v>5236.7</v>
      </c>
      <c r="E93" s="46"/>
    </row>
    <row r="94" spans="1:5" s="33" customFormat="1" ht="12.75" x14ac:dyDescent="0.2">
      <c r="A94" s="52" t="s">
        <v>69</v>
      </c>
      <c r="B94" s="26">
        <v>235</v>
      </c>
      <c r="C94" s="26">
        <v>235</v>
      </c>
      <c r="D94" s="5">
        <v>1095.68</v>
      </c>
      <c r="E94" s="25">
        <v>466.25</v>
      </c>
    </row>
    <row r="95" spans="1:5" s="33" customFormat="1" ht="12.75" x14ac:dyDescent="0.2">
      <c r="A95" s="51" t="s">
        <v>66</v>
      </c>
      <c r="B95" s="46"/>
      <c r="C95" s="46"/>
      <c r="D95" s="47">
        <v>1095.68</v>
      </c>
      <c r="E95" s="46"/>
    </row>
    <row r="96" spans="1:5" s="53" customFormat="1" ht="12.75" x14ac:dyDescent="0.2">
      <c r="A96" s="56" t="s">
        <v>122</v>
      </c>
      <c r="B96" s="55">
        <v>24132.53</v>
      </c>
      <c r="C96" s="55">
        <v>24132.53</v>
      </c>
      <c r="D96" s="55">
        <v>13658.04</v>
      </c>
      <c r="E96" s="54">
        <v>56.6</v>
      </c>
    </row>
    <row r="97" spans="1:5" s="33" customFormat="1" ht="12.75" x14ac:dyDescent="0.2">
      <c r="A97" s="50" t="s">
        <v>116</v>
      </c>
      <c r="B97" s="5">
        <v>9749.92</v>
      </c>
      <c r="C97" s="5">
        <v>9749.92</v>
      </c>
      <c r="D97" s="5">
        <v>8538.34</v>
      </c>
      <c r="E97" s="25">
        <v>87.57</v>
      </c>
    </row>
    <row r="98" spans="1:5" s="33" customFormat="1" ht="12.75" x14ac:dyDescent="0.2">
      <c r="A98" s="52" t="s">
        <v>78</v>
      </c>
      <c r="B98" s="5">
        <v>9749.92</v>
      </c>
      <c r="C98" s="5">
        <v>9749.92</v>
      </c>
      <c r="D98" s="5">
        <v>8538.34</v>
      </c>
      <c r="E98" s="25">
        <v>87.57</v>
      </c>
    </row>
    <row r="99" spans="1:5" s="33" customFormat="1" ht="12.75" x14ac:dyDescent="0.2">
      <c r="A99" s="51" t="s">
        <v>76</v>
      </c>
      <c r="B99" s="46"/>
      <c r="C99" s="46"/>
      <c r="D99" s="47">
        <v>8538.34</v>
      </c>
      <c r="E99" s="46"/>
    </row>
    <row r="100" spans="1:5" s="33" customFormat="1" ht="12.75" x14ac:dyDescent="0.2">
      <c r="A100" s="50" t="s">
        <v>121</v>
      </c>
      <c r="B100" s="5">
        <v>3416.66</v>
      </c>
      <c r="C100" s="5">
        <v>3416.66</v>
      </c>
      <c r="D100" s="25">
        <v>139.03</v>
      </c>
      <c r="E100" s="25">
        <v>4.07</v>
      </c>
    </row>
    <row r="101" spans="1:5" s="33" customFormat="1" ht="12.75" x14ac:dyDescent="0.2">
      <c r="A101" s="52" t="s">
        <v>78</v>
      </c>
      <c r="B101" s="5">
        <v>3416.66</v>
      </c>
      <c r="C101" s="5">
        <v>3416.66</v>
      </c>
      <c r="D101" s="25">
        <v>139.03</v>
      </c>
      <c r="E101" s="25">
        <v>4.07</v>
      </c>
    </row>
    <row r="102" spans="1:5" s="33" customFormat="1" ht="12.75" x14ac:dyDescent="0.2">
      <c r="A102" s="51" t="s">
        <v>76</v>
      </c>
      <c r="B102" s="46"/>
      <c r="C102" s="46"/>
      <c r="D102" s="49">
        <v>139.03</v>
      </c>
      <c r="E102" s="46"/>
    </row>
    <row r="103" spans="1:5" s="33" customFormat="1" ht="12.75" x14ac:dyDescent="0.2">
      <c r="A103" s="50" t="s">
        <v>120</v>
      </c>
      <c r="B103" s="5">
        <v>10965.95</v>
      </c>
      <c r="C103" s="5">
        <v>10965.95</v>
      </c>
      <c r="D103" s="5">
        <v>4125.6099999999997</v>
      </c>
      <c r="E103" s="25">
        <v>37.619999999999997</v>
      </c>
    </row>
    <row r="104" spans="1:5" s="33" customFormat="1" ht="12.75" x14ac:dyDescent="0.2">
      <c r="A104" s="52" t="s">
        <v>78</v>
      </c>
      <c r="B104" s="5">
        <v>9413.91</v>
      </c>
      <c r="C104" s="5">
        <v>9413.91</v>
      </c>
      <c r="D104" s="5">
        <v>3485.93</v>
      </c>
      <c r="E104" s="25">
        <v>37.03</v>
      </c>
    </row>
    <row r="105" spans="1:5" s="33" customFormat="1" ht="12.75" x14ac:dyDescent="0.2">
      <c r="A105" s="51" t="s">
        <v>76</v>
      </c>
      <c r="B105" s="46"/>
      <c r="C105" s="46"/>
      <c r="D105" s="47">
        <v>1500</v>
      </c>
      <c r="E105" s="46"/>
    </row>
    <row r="106" spans="1:5" s="33" customFormat="1" ht="12.75" x14ac:dyDescent="0.2">
      <c r="A106" s="51" t="s">
        <v>72</v>
      </c>
      <c r="B106" s="46"/>
      <c r="C106" s="46"/>
      <c r="D106" s="69">
        <v>800</v>
      </c>
      <c r="E106" s="46"/>
    </row>
    <row r="107" spans="1:5" s="33" customFormat="1" ht="12.75" x14ac:dyDescent="0.2">
      <c r="A107" s="51" t="s">
        <v>70</v>
      </c>
      <c r="B107" s="46"/>
      <c r="C107" s="46"/>
      <c r="D107" s="47">
        <v>1185.93</v>
      </c>
      <c r="E107" s="46"/>
    </row>
    <row r="108" spans="1:5" s="33" customFormat="1" ht="12.75" x14ac:dyDescent="0.2">
      <c r="A108" s="52" t="s">
        <v>69</v>
      </c>
      <c r="B108" s="5">
        <v>1552.04</v>
      </c>
      <c r="C108" s="5">
        <v>1552.04</v>
      </c>
      <c r="D108" s="25">
        <v>639.67999999999995</v>
      </c>
      <c r="E108" s="25">
        <v>41.22</v>
      </c>
    </row>
    <row r="109" spans="1:5" s="33" customFormat="1" ht="12.75" x14ac:dyDescent="0.2">
      <c r="A109" s="51" t="s">
        <v>66</v>
      </c>
      <c r="B109" s="46"/>
      <c r="C109" s="46"/>
      <c r="D109" s="49">
        <v>639.67999999999995</v>
      </c>
      <c r="E109" s="46"/>
    </row>
    <row r="110" spans="1:5" s="33" customFormat="1" ht="12.75" x14ac:dyDescent="0.2">
      <c r="A110" s="50" t="s">
        <v>119</v>
      </c>
      <c r="B110" s="35"/>
      <c r="C110" s="35"/>
      <c r="D110" s="25">
        <v>855.06</v>
      </c>
      <c r="E110" s="35"/>
    </row>
    <row r="111" spans="1:5" s="33" customFormat="1" ht="12.75" x14ac:dyDescent="0.2">
      <c r="A111" s="52" t="s">
        <v>78</v>
      </c>
      <c r="B111" s="35"/>
      <c r="C111" s="35"/>
      <c r="D111" s="25">
        <v>493.35</v>
      </c>
      <c r="E111" s="35"/>
    </row>
    <row r="112" spans="1:5" s="33" customFormat="1" ht="12.75" x14ac:dyDescent="0.2">
      <c r="A112" s="51" t="s">
        <v>70</v>
      </c>
      <c r="B112" s="46"/>
      <c r="C112" s="46"/>
      <c r="D112" s="49">
        <v>493.35</v>
      </c>
      <c r="E112" s="46"/>
    </row>
    <row r="113" spans="1:5" s="33" customFormat="1" ht="12.75" x14ac:dyDescent="0.2">
      <c r="A113" s="52" t="s">
        <v>69</v>
      </c>
      <c r="B113" s="35"/>
      <c r="C113" s="35"/>
      <c r="D113" s="25">
        <v>361.71</v>
      </c>
      <c r="E113" s="35"/>
    </row>
    <row r="114" spans="1:5" s="33" customFormat="1" ht="12.75" x14ac:dyDescent="0.2">
      <c r="A114" s="51" t="s">
        <v>66</v>
      </c>
      <c r="B114" s="46"/>
      <c r="C114" s="46"/>
      <c r="D114" s="49">
        <v>361.71</v>
      </c>
      <c r="E114" s="46"/>
    </row>
    <row r="115" spans="1:5" s="53" customFormat="1" ht="12.75" x14ac:dyDescent="0.2">
      <c r="A115" s="56" t="s">
        <v>118</v>
      </c>
      <c r="B115" s="55">
        <v>2000</v>
      </c>
      <c r="C115" s="55">
        <v>2000</v>
      </c>
      <c r="D115" s="56"/>
      <c r="E115" s="56"/>
    </row>
    <row r="116" spans="1:5" s="33" customFormat="1" ht="12.75" x14ac:dyDescent="0.2">
      <c r="A116" s="50" t="s">
        <v>116</v>
      </c>
      <c r="B116" s="5">
        <v>2000</v>
      </c>
      <c r="C116" s="5">
        <v>2000</v>
      </c>
      <c r="D116" s="35"/>
      <c r="E116" s="35"/>
    </row>
    <row r="117" spans="1:5" s="33" customFormat="1" ht="12.75" x14ac:dyDescent="0.2">
      <c r="A117" s="52" t="s">
        <v>69</v>
      </c>
      <c r="B117" s="5">
        <v>1600</v>
      </c>
      <c r="C117" s="5">
        <v>1600</v>
      </c>
      <c r="D117" s="35"/>
      <c r="E117" s="35"/>
    </row>
    <row r="118" spans="1:5" s="33" customFormat="1" ht="12.75" x14ac:dyDescent="0.2">
      <c r="A118" s="52" t="s">
        <v>33</v>
      </c>
      <c r="B118" s="26">
        <v>400</v>
      </c>
      <c r="C118" s="26">
        <v>400</v>
      </c>
      <c r="D118" s="35"/>
      <c r="E118" s="35"/>
    </row>
    <row r="119" spans="1:5" s="53" customFormat="1" ht="12.75" x14ac:dyDescent="0.2">
      <c r="A119" s="56" t="s">
        <v>117</v>
      </c>
      <c r="B119" s="55">
        <v>4300</v>
      </c>
      <c r="C119" s="55">
        <v>4300</v>
      </c>
      <c r="D119" s="55">
        <v>5597</v>
      </c>
      <c r="E119" s="54">
        <v>130.16</v>
      </c>
    </row>
    <row r="120" spans="1:5" s="33" customFormat="1" ht="12.75" x14ac:dyDescent="0.2">
      <c r="A120" s="50" t="s">
        <v>116</v>
      </c>
      <c r="B120" s="5">
        <v>4300</v>
      </c>
      <c r="C120" s="5">
        <v>4300</v>
      </c>
      <c r="D120" s="5">
        <v>5597</v>
      </c>
      <c r="E120" s="25">
        <v>130.16</v>
      </c>
    </row>
    <row r="121" spans="1:5" s="33" customFormat="1" ht="12.75" x14ac:dyDescent="0.2">
      <c r="A121" s="52" t="s">
        <v>69</v>
      </c>
      <c r="B121" s="5">
        <v>4300</v>
      </c>
      <c r="C121" s="5">
        <v>4300</v>
      </c>
      <c r="D121" s="5">
        <v>5597</v>
      </c>
      <c r="E121" s="25">
        <v>130.16</v>
      </c>
    </row>
    <row r="122" spans="1:5" s="33" customFormat="1" ht="12.75" x14ac:dyDescent="0.2">
      <c r="A122" s="51" t="s">
        <v>55</v>
      </c>
      <c r="B122" s="46"/>
      <c r="C122" s="46"/>
      <c r="D122" s="47">
        <v>3725</v>
      </c>
      <c r="E122" s="46"/>
    </row>
    <row r="123" spans="1:5" s="33" customFormat="1" ht="12.75" x14ac:dyDescent="0.2">
      <c r="A123" s="51" t="s">
        <v>51</v>
      </c>
      <c r="B123" s="46"/>
      <c r="C123" s="46"/>
      <c r="D123" s="47">
        <v>1872</v>
      </c>
      <c r="E123" s="46"/>
    </row>
    <row r="124" spans="1:5" s="53" customFormat="1" ht="12.75" x14ac:dyDescent="0.2">
      <c r="A124" s="56" t="s">
        <v>138</v>
      </c>
      <c r="B124" s="70">
        <v>850</v>
      </c>
      <c r="C124" s="70">
        <v>850</v>
      </c>
      <c r="D124" s="70">
        <v>832.5</v>
      </c>
      <c r="E124" s="54">
        <v>97.94</v>
      </c>
    </row>
    <row r="125" spans="1:5" s="33" customFormat="1" ht="12.75" x14ac:dyDescent="0.2">
      <c r="A125" s="50" t="s">
        <v>135</v>
      </c>
      <c r="B125" s="26">
        <v>850</v>
      </c>
      <c r="C125" s="26">
        <v>850</v>
      </c>
      <c r="D125" s="26">
        <v>832.5</v>
      </c>
      <c r="E125" s="25">
        <v>97.94</v>
      </c>
    </row>
    <row r="126" spans="1:5" s="33" customFormat="1" ht="12.75" x14ac:dyDescent="0.2">
      <c r="A126" s="52" t="s">
        <v>36</v>
      </c>
      <c r="B126" s="26">
        <v>850</v>
      </c>
      <c r="C126" s="26">
        <v>850</v>
      </c>
      <c r="D126" s="26">
        <v>832.5</v>
      </c>
      <c r="E126" s="25">
        <v>97.94</v>
      </c>
    </row>
    <row r="127" spans="1:5" s="33" customFormat="1" ht="12.75" x14ac:dyDescent="0.2">
      <c r="A127" s="51" t="s">
        <v>34</v>
      </c>
      <c r="B127" s="71"/>
      <c r="C127" s="71"/>
      <c r="D127" s="69">
        <v>832.5</v>
      </c>
      <c r="E127" s="46"/>
    </row>
    <row r="128" spans="1:5" s="33" customFormat="1" ht="12.75" x14ac:dyDescent="0.2">
      <c r="A128" s="35" t="s">
        <v>137</v>
      </c>
      <c r="B128" s="26">
        <v>967</v>
      </c>
      <c r="C128" s="26">
        <v>967</v>
      </c>
      <c r="D128" s="26">
        <v>33.200000000000003</v>
      </c>
      <c r="E128" s="25">
        <v>3.43</v>
      </c>
    </row>
    <row r="129" spans="1:5" s="33" customFormat="1" ht="12.75" x14ac:dyDescent="0.2">
      <c r="A129" s="63" t="s">
        <v>136</v>
      </c>
      <c r="B129" s="72">
        <v>967</v>
      </c>
      <c r="C129" s="72">
        <v>967</v>
      </c>
      <c r="D129" s="72">
        <v>33.200000000000003</v>
      </c>
      <c r="E129" s="62">
        <v>3.43</v>
      </c>
    </row>
    <row r="130" spans="1:5" s="33" customFormat="1" ht="12.75" x14ac:dyDescent="0.2">
      <c r="A130" s="50" t="s">
        <v>135</v>
      </c>
      <c r="B130" s="26">
        <v>567</v>
      </c>
      <c r="C130" s="26">
        <v>567</v>
      </c>
      <c r="D130" s="73"/>
      <c r="E130" s="35"/>
    </row>
    <row r="131" spans="1:5" s="33" customFormat="1" ht="12.75" x14ac:dyDescent="0.2">
      <c r="A131" s="52" t="s">
        <v>33</v>
      </c>
      <c r="B131" s="26">
        <v>567</v>
      </c>
      <c r="C131" s="26">
        <v>567</v>
      </c>
      <c r="D131" s="73"/>
      <c r="E131" s="35"/>
    </row>
    <row r="132" spans="1:5" s="33" customFormat="1" ht="12.75" x14ac:dyDescent="0.2">
      <c r="A132" s="50" t="s">
        <v>134</v>
      </c>
      <c r="B132" s="26">
        <v>400</v>
      </c>
      <c r="C132" s="26">
        <v>400</v>
      </c>
      <c r="D132" s="26">
        <v>33.200000000000003</v>
      </c>
      <c r="E132" s="25">
        <v>8.3000000000000007</v>
      </c>
    </row>
    <row r="133" spans="1:5" s="33" customFormat="1" ht="12.75" x14ac:dyDescent="0.2">
      <c r="A133" s="52" t="s">
        <v>33</v>
      </c>
      <c r="B133" s="26">
        <v>400</v>
      </c>
      <c r="C133" s="26">
        <v>400</v>
      </c>
      <c r="D133" s="26">
        <v>33.200000000000003</v>
      </c>
      <c r="E133" s="25">
        <v>8.3000000000000007</v>
      </c>
    </row>
    <row r="134" spans="1:5" s="33" customFormat="1" ht="12.75" x14ac:dyDescent="0.2">
      <c r="A134" s="51" t="s">
        <v>31</v>
      </c>
      <c r="B134" s="46"/>
      <c r="C134" s="46"/>
      <c r="D134" s="69">
        <v>33.200000000000003</v>
      </c>
      <c r="E134" s="46"/>
    </row>
    <row r="136" spans="1:5" x14ac:dyDescent="0.15">
      <c r="A136" s="30" t="s">
        <v>133</v>
      </c>
    </row>
    <row r="137" spans="1:5" ht="15" x14ac:dyDescent="0.25">
      <c r="D137" t="s">
        <v>1</v>
      </c>
    </row>
    <row r="138" spans="1:5" ht="15" x14ac:dyDescent="0.25">
      <c r="D138"/>
    </row>
    <row r="139" spans="1:5" ht="15" x14ac:dyDescent="0.25">
      <c r="D139" t="s">
        <v>0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09C4C-0206-49BE-A4AB-B675A1CC9C4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 PRIHODA I RASHODA</vt:lpstr>
      <vt:lpstr>Prih.i rash.po ekonom.klasifi.</vt:lpstr>
      <vt:lpstr>Prih.i rash. po izvorima financ</vt:lpstr>
      <vt:lpstr>Rashodi prema funkcij.kalsifi.</vt:lpstr>
      <vt:lpstr>Rash.po programskoj klasifi.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2025-07-16T08:47:32Z</cp:lastPrinted>
  <dcterms:created xsi:type="dcterms:W3CDTF">2025-07-15T06:51:14Z</dcterms:created>
  <dcterms:modified xsi:type="dcterms:W3CDTF">2025-07-17T09:23:08Z</dcterms:modified>
</cp:coreProperties>
</file>