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ANJA-Dražice\Izvrš.Fin.plana+raspodjela rezultata\2025\"/>
    </mc:Choice>
  </mc:AlternateContent>
  <xr:revisionPtr revIDLastSave="0" documentId="13_ncr:1_{7FB9FEAF-A0DC-432B-B4CB-50703B0DD8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AŽETAK PRIHODA I RASHODA" sheetId="6" r:id="rId1"/>
    <sheet name="Prih.i rash.po ekon.klasif." sheetId="1" r:id="rId2"/>
    <sheet name="Prih.i rash.po izv.financ." sheetId="3" r:id="rId3"/>
    <sheet name="Rashodi po funk.klasif." sheetId="4" r:id="rId4"/>
    <sheet name="Rashodi po prog.klasif." sheetId="5" r:id="rId5"/>
  </sheets>
  <calcPr calcId="191029"/>
</workbook>
</file>

<file path=xl/calcChain.xml><?xml version="1.0" encoding="utf-8"?>
<calcChain xmlns="http://schemas.openxmlformats.org/spreadsheetml/2006/main">
  <c r="F33" i="6" l="1"/>
  <c r="G14" i="6" l="1"/>
  <c r="G13" i="6"/>
  <c r="G12" i="6"/>
  <c r="G11" i="6"/>
  <c r="G10" i="6"/>
  <c r="G8" i="6"/>
  <c r="F14" i="6"/>
  <c r="F13" i="6"/>
  <c r="F12" i="6"/>
  <c r="F11" i="6"/>
  <c r="F10" i="6"/>
  <c r="F8" i="6"/>
  <c r="E14" i="6"/>
  <c r="D14" i="6"/>
  <c r="C14" i="6"/>
  <c r="B14" i="6"/>
  <c r="E13" i="6"/>
  <c r="D13" i="6"/>
  <c r="C13" i="6"/>
  <c r="B13" i="6"/>
  <c r="E10" i="6"/>
  <c r="D10" i="6"/>
  <c r="C10" i="6"/>
  <c r="B10" i="6"/>
</calcChain>
</file>

<file path=xl/sharedStrings.xml><?xml version="1.0" encoding="utf-8"?>
<sst xmlns="http://schemas.openxmlformats.org/spreadsheetml/2006/main" count="438" uniqueCount="190">
  <si>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</si>
  <si>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</si>
  <si>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</si>
  <si>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</si>
  <si>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</si>
  <si>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</si>
  <si>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</si>
  <si>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</si>
  <si>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</si>
  <si>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</si>
  <si>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</si>
  <si>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</si>
  <si>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</si>
  <si>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</si>
  <si>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</si>
  <si>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</si>
  <si>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</si>
  <si>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</si>
  <si>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</si>
  <si>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</si>
  <si>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</si>
  <si>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</si>
  <si>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</si>
  <si>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</si>
  <si>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</si>
  <si>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</si>
  <si>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</si>
  <si>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</si>
  <si>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</si>
  <si>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</si>
  <si>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</si>
  <si>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</si>
  <si>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</si>
  <si>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</si>
  <si>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</si>
  <si>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</si>
  <si>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</si>
  <si>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</si>
  <si>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</si>
  <si>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</si>
  <si>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</si>
  <si>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</si>
  <si>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</si>
  <si>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</si>
  <si>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</si>
  <si>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</si>
  <si>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</si>
  <si>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</si>
  <si>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</si>
  <si>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</si>
  <si>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</si>
  <si>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</si>
  <si>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</si>
  <si>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</si>
  <si>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</si>
  <si>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</si>
  <si>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</si>
  <si>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</si>
  <si>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</si>
  <si>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</si>
  <si>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</si>
  <si>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</si>
  <si>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</si>
  <si>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</si>
  <si>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</si>
  <si>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</si>
  <si>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</si>
  <si>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</si>
  <si>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</si>
  <si>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</si>
  <si>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</si>
  <si>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</si>
  <si>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</si>
  <si>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</si>
  <si>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</si>
  <si>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</si>
  <si>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</si>
  <si>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</si>
  <si>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</si>
  <si>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</si>
  <si>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</si>
  <si>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</si>
  <si>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</si>
  <si>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</si>
  <si>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4226 Sportska i glazbena oprema</t>
  </si>
  <si>
    <t>424 Knjige, umjetnička djela i ostale izložbene vrijednosti</t>
  </si>
  <si>
    <t>4241 Knjige</t>
  </si>
  <si>
    <t>SVEUKUPNO RASHODI</t>
  </si>
  <si>
    <t>OPĆI DIO</t>
  </si>
  <si>
    <t>SAŽETAK RAČUNA PRIHODA I RASHODA I RAČUNA FINANCIRANJA</t>
  </si>
  <si>
    <t>Ostvarenje/Izvršenje     1.-.6. 2024. 2.</t>
  </si>
  <si>
    <t>Izvorni plan 2025. 3.</t>
  </si>
  <si>
    <t>Tekući plan 2025. 4.</t>
  </si>
  <si>
    <t>Ostvarenje/Izvršenje     1.-6. 2025. 5.</t>
  </si>
  <si>
    <t>Indeks 6=5/2*100 6.</t>
  </si>
  <si>
    <t>Indeks 7=5/4*100 7.</t>
  </si>
  <si>
    <t>7 Prihodi od prodaje nefinancijske imovine</t>
  </si>
  <si>
    <t>RAZLIKA VIŠAK / MANJAK (A)</t>
  </si>
  <si>
    <t>B. RAČUN FINANCIRANJA</t>
  </si>
  <si>
    <t>B. RAČUN PRIHODA I PRIMITAKA</t>
  </si>
  <si>
    <t>8 Primici od financijske imovine</t>
  </si>
  <si>
    <t>5 Izdaci za financ. im. i otplate zajmova</t>
  </si>
  <si>
    <t>NETO ZADUŽIVANJE / FINANCIRANJE (B)</t>
  </si>
  <si>
    <t>C. PRENESENA SREDSTVA IZ PRETHODNE GODINE</t>
  </si>
  <si>
    <t>PRENESENA SREDSTVA  (C)</t>
  </si>
  <si>
    <t>Prenesena raspoloživa sredstva iz prethodne godine</t>
  </si>
  <si>
    <t>Preneseni manjak iz prethodne godine</t>
  </si>
  <si>
    <t>D. PRIJENOS SREDSTAVA U SLIJEDEĆE RAZDOBLJE</t>
  </si>
  <si>
    <t>VIŠAK / MANJAK (A) +/- NETO (B) + PRENESENA SREDSTVA   ©</t>
  </si>
  <si>
    <t xml:space="preserve">VIŠAK </t>
  </si>
  <si>
    <t>MANJAK</t>
  </si>
  <si>
    <t>Ravnateljica: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</si>
  <si>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</si>
  <si>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</si>
  <si>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</si>
  <si>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</si>
  <si>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</si>
  <si>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</si>
  <si>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</si>
  <si>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</si>
  <si>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</si>
  <si>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</si>
  <si>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</si>
  <si>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</si>
  <si>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</si>
  <si>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</si>
  <si>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</si>
  <si>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</si>
  <si>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48 Prenesena sredstva - namjenski prihodi</t>
  </si>
  <si>
    <t>Izvor: 68 Prenesena sredstva - donacije</t>
  </si>
  <si>
    <t>Funk. klas: 09 OBRAZOVANJE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</si>
  <si>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</si>
  <si>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</si>
  <si>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</si>
  <si>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</si>
  <si>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</si>
  <si>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</si>
  <si>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</si>
  <si>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321401 Vlastiti prihodi - osnovne škole</t>
  </si>
  <si>
    <t>Izvor: 383 Prenesena sredstva - vlastiti prihodi proračunskih korisnika</t>
  </si>
  <si>
    <t>Izvor: 383401 Prenesena sredstva - vlastiti prihodi - osnovne škole</t>
  </si>
  <si>
    <t>Izvor: 431 Prihodi za posebne namjene - proračunski korisnici</t>
  </si>
  <si>
    <t>Izvor: 431401 Prihodi za posebne namjene - osnovne škole</t>
  </si>
  <si>
    <t>Izvor: 441 Prihodi za decentralizirane funkcije - OŠ</t>
  </si>
  <si>
    <t>Izvor: 4411 Prihodi za decentralizirane funkcije - OŠ</t>
  </si>
  <si>
    <t>Izvor: 483 Prenesena sredstva - namjenski prihodi - proračunski korisnici</t>
  </si>
  <si>
    <t>Izvor: 4831401 Prenesena sredstva - namjenski prihodi - osnovne škole</t>
  </si>
  <si>
    <t>Izvor: 512 Pomoći iz državnog proračuna</t>
  </si>
  <si>
    <t>Izvor: 51233 Ministarstvo znanosti i obrazovanja - za pomoćnike u nastavi</t>
  </si>
  <si>
    <t>Izvor: 515 Pomoći za provođenje EU projekata</t>
  </si>
  <si>
    <t>Izvor: 515002 Ministarstvo znanosti, obrazovanja i športa - za pomoćnike u nastavi</t>
  </si>
  <si>
    <t>Izvor: 521 Pomoći - proračunski korisnici</t>
  </si>
  <si>
    <t>Izvor: 521401 Pomoći - osnovne škole</t>
  </si>
  <si>
    <t>Izvor: 581 Prenesena sredstva - pomoći</t>
  </si>
  <si>
    <t>Izvor: 5815002 Prenesena sredstva - pomoći za provođenje EU projekta - Za pomoćnike u nastavi</t>
  </si>
  <si>
    <t>Izvor: 582 Prenesena sredstva - pomoći - proračunski korisnici</t>
  </si>
  <si>
    <t>Izvor: 5821401 Prenesena sredstva - pomoći - osnovne škole</t>
  </si>
  <si>
    <t>Izvor: 621 Donacije - proračunski korisnici</t>
  </si>
  <si>
    <t>Izvor: 621401 Donacije - osnovne škole</t>
  </si>
  <si>
    <t>Izvor: 682 Prenesena sredstva - donacije - proračunski korisnici</t>
  </si>
  <si>
    <t>Izvor: 6821401 Prenesena sredstva - donacije - osnovne škole</t>
  </si>
  <si>
    <t>Izvor: 731 Prihodi od prodaje ili zamjene nefin. imov. i naknade štete s naslova osiguranja - prorač. korisnici</t>
  </si>
  <si>
    <t>Izvor: 731401 Prihodi od prodaje ili zamjene nefin. imov. i naknade štete s nalova osiguranja - osnovne škole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</si>
  <si>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</si>
  <si>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</si>
  <si>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</si>
  <si>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</si>
  <si>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</si>
  <si>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</si>
  <si>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</si>
  <si>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</si>
  <si>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</si>
  <si>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</si>
  <si>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</si>
  <si>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</si>
  <si>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PRIHODI I RASHODI PO EKONOMSKOJ KLASIFIKACIJI</t>
  </si>
  <si>
    <t>PRIHODI I RASHODI PO IZVORIMA FINANCIRANJA</t>
  </si>
  <si>
    <t>RASHODI PO FUNKCIJSKOJ KLASIFIKACIJI</t>
  </si>
  <si>
    <t>RASHODI PO PROGRAMSKOJ KLASIFIKACIJI</t>
  </si>
  <si>
    <t>Dejana Paškvan-Žeželj</t>
  </si>
  <si>
    <t>Dražice, 18.03.2026.</t>
  </si>
  <si>
    <t>Indeks 6=5/2*100                 6.</t>
  </si>
  <si>
    <t>Indeks 7=5/4*100              7.</t>
  </si>
  <si>
    <t>Dejana Paškvan- Žeželj</t>
  </si>
  <si>
    <t>Dražice, 14.03.2026.</t>
  </si>
  <si>
    <t>GODIŠNJI IZVJEŠTAJ O IZVRŠENJU FINANCIJSKOG PLANA ZA 2025. GODINU -  OSNOVNA ŠKOLA JELENJE-DRAŽICE</t>
  </si>
  <si>
    <t>Ostvarenje/Izvršenje     1.-12. 2024.                 2.</t>
  </si>
  <si>
    <t>Ostvarenje/Izvršenje     1.-12. 2025.                5.</t>
  </si>
  <si>
    <t>Ostvarenje/Izvršenje     1.-.12. 2024. 2.</t>
  </si>
  <si>
    <t>Ostvarenje/Izvršenje     1.-12. 2025.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</si>
</sst>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9"/>
      <color theme="1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7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19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19" fillId="34" borderId="0" xfId="0" applyFont="1" applyFill="1" applyAlignment="1">
      <alignment horizontal="left" indent="1"/>
    </xf>
    <xf numFmtId="0" fontId="19" fillId="34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4"/>
    </xf>
    <xf numFmtId="0" fontId="22" fillId="34" borderId="11" xfId="0" applyFont="1" applyFill="1" applyBorder="1" applyAlignment="1">
      <alignment horizontal="left" wrapText="1" indent="2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2"/>
    </xf>
    <xf numFmtId="0" fontId="1" fillId="0" borderId="0" xfId="42"/>
    <xf numFmtId="0" fontId="0" fillId="0" borderId="0" xfId="42" applyFont="1"/>
    <xf numFmtId="0" fontId="26" fillId="34" borderId="11" xfId="0" applyFont="1" applyFill="1" applyBorder="1" applyAlignment="1">
      <alignment horizontal="left" wrapText="1" indent="3"/>
    </xf>
    <xf numFmtId="4" fontId="26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3"/>
    </xf>
    <xf numFmtId="0" fontId="21" fillId="35" borderId="11" xfId="0" applyFont="1" applyFill="1" applyBorder="1" applyAlignment="1">
      <alignment horizontal="lef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1" fillId="34" borderId="11" xfId="0" applyFont="1" applyFill="1" applyBorder="1" applyAlignment="1">
      <alignment horizontal="left" wrapText="1" indent="4"/>
    </xf>
    <xf numFmtId="0" fontId="26" fillId="34" borderId="11" xfId="0" applyFont="1" applyFill="1" applyBorder="1" applyAlignment="1">
      <alignment horizontal="left" wrapText="1" indent="5"/>
    </xf>
    <xf numFmtId="0" fontId="27" fillId="34" borderId="11" xfId="0" applyFont="1" applyFill="1" applyBorder="1" applyAlignment="1">
      <alignment horizontal="left" wrapText="1" indent="2"/>
    </xf>
    <xf numFmtId="4" fontId="27" fillId="34" borderId="11" xfId="0" applyNumberFormat="1" applyFont="1" applyFill="1" applyBorder="1" applyAlignment="1">
      <alignment horizontal="right" wrapText="1" indent="1"/>
    </xf>
    <xf numFmtId="0" fontId="28" fillId="0" borderId="0" xfId="0" applyFont="1" applyAlignment="1">
      <alignment horizontal="left" indent="1"/>
    </xf>
    <xf numFmtId="0" fontId="20" fillId="0" borderId="12" xfId="0" applyFont="1" applyBorder="1" applyAlignment="1">
      <alignment horizontal="center" vertical="center" wrapText="1" indent="1"/>
    </xf>
    <xf numFmtId="0" fontId="20" fillId="0" borderId="13" xfId="0" applyFont="1" applyBorder="1" applyAlignment="1">
      <alignment horizontal="center" vertical="center" wrapText="1" indent="1"/>
    </xf>
    <xf numFmtId="0" fontId="20" fillId="0" borderId="14" xfId="0" applyFont="1" applyBorder="1" applyAlignment="1">
      <alignment horizontal="center" vertical="center" wrapText="1" indent="1"/>
    </xf>
    <xf numFmtId="0" fontId="21" fillId="33" borderId="15" xfId="0" applyFont="1" applyFill="1" applyBorder="1" applyAlignment="1">
      <alignment horizontal="left" wrapText="1" indent="1"/>
    </xf>
    <xf numFmtId="0" fontId="19" fillId="33" borderId="16" xfId="0" applyFont="1" applyFill="1" applyBorder="1" applyAlignment="1">
      <alignment horizontal="left" wrapText="1" indent="1"/>
    </xf>
    <xf numFmtId="0" fontId="21" fillId="34" borderId="15" xfId="0" applyFont="1" applyFill="1" applyBorder="1" applyAlignment="1">
      <alignment horizontal="left" wrapText="1" indent="1"/>
    </xf>
    <xf numFmtId="2" fontId="21" fillId="34" borderId="11" xfId="0" applyNumberFormat="1" applyFont="1" applyFill="1" applyBorder="1" applyAlignment="1">
      <alignment horizontal="right" wrapText="1" indent="1"/>
    </xf>
    <xf numFmtId="2" fontId="19" fillId="34" borderId="16" xfId="0" applyNumberFormat="1" applyFont="1" applyFill="1" applyBorder="1" applyAlignment="1">
      <alignment horizontal="right" wrapText="1" indent="1"/>
    </xf>
    <xf numFmtId="0" fontId="19" fillId="33" borderId="16" xfId="0" applyFont="1" applyFill="1" applyBorder="1" applyAlignment="1">
      <alignment horizontal="right" wrapText="1" indent="1"/>
    </xf>
    <xf numFmtId="0" fontId="21" fillId="33" borderId="17" xfId="0" applyFont="1" applyFill="1" applyBorder="1" applyAlignment="1">
      <alignment horizontal="left" wrapText="1" indent="1"/>
    </xf>
    <xf numFmtId="4" fontId="21" fillId="33" borderId="18" xfId="0" applyNumberFormat="1" applyFont="1" applyFill="1" applyBorder="1" applyAlignment="1">
      <alignment horizontal="right" wrapText="1" indent="1"/>
    </xf>
    <xf numFmtId="0" fontId="21" fillId="33" borderId="20" xfId="0" applyFont="1" applyFill="1" applyBorder="1" applyAlignment="1">
      <alignment horizontal="left" wrapText="1" indent="1"/>
    </xf>
    <xf numFmtId="4" fontId="21" fillId="33" borderId="21" xfId="0" applyNumberFormat="1" applyFont="1" applyFill="1" applyBorder="1" applyAlignment="1">
      <alignment horizontal="right" wrapText="1" indent="1"/>
    </xf>
    <xf numFmtId="4" fontId="21" fillId="33" borderId="20" xfId="0" applyNumberFormat="1" applyFont="1" applyFill="1" applyBorder="1" applyAlignment="1">
      <alignment horizontal="right" wrapText="1" indent="1"/>
    </xf>
    <xf numFmtId="4" fontId="21" fillId="34" borderId="16" xfId="0" applyNumberFormat="1" applyFont="1" applyFill="1" applyBorder="1" applyAlignment="1">
      <alignment horizontal="right" wrapText="1" indent="1"/>
    </xf>
    <xf numFmtId="4" fontId="21" fillId="33" borderId="23" xfId="0" applyNumberFormat="1" applyFont="1" applyFill="1" applyBorder="1" applyAlignment="1">
      <alignment horizontal="right" wrapText="1" indent="1"/>
    </xf>
    <xf numFmtId="0" fontId="21" fillId="34" borderId="24" xfId="0" applyFont="1" applyFill="1" applyBorder="1" applyAlignment="1">
      <alignment horizontal="left" wrapText="1" indent="1"/>
    </xf>
    <xf numFmtId="4" fontId="21" fillId="34" borderId="25" xfId="0" applyNumberFormat="1" applyFont="1" applyFill="1" applyBorder="1" applyAlignment="1">
      <alignment horizontal="right" wrapText="1" indent="1"/>
    </xf>
    <xf numFmtId="4" fontId="21" fillId="34" borderId="26" xfId="0" applyNumberFormat="1" applyFont="1" applyFill="1" applyBorder="1" applyAlignment="1">
      <alignment horizontal="right" wrapText="1" indent="1"/>
    </xf>
    <xf numFmtId="2" fontId="21" fillId="33" borderId="11" xfId="0" applyNumberFormat="1" applyFont="1" applyFill="1" applyBorder="1" applyAlignment="1">
      <alignment horizontal="right" wrapText="1" indent="1"/>
    </xf>
    <xf numFmtId="2" fontId="21" fillId="33" borderId="18" xfId="0" applyNumberFormat="1" applyFont="1" applyFill="1" applyBorder="1" applyAlignment="1">
      <alignment horizontal="right" wrapText="1" indent="1"/>
    </xf>
    <xf numFmtId="2" fontId="19" fillId="33" borderId="16" xfId="0" applyNumberFormat="1" applyFont="1" applyFill="1" applyBorder="1" applyAlignment="1">
      <alignment horizontal="right" wrapText="1" indent="1"/>
    </xf>
    <xf numFmtId="2" fontId="19" fillId="33" borderId="19" xfId="0" applyNumberFormat="1" applyFont="1" applyFill="1" applyBorder="1" applyAlignment="1">
      <alignment horizontal="right" wrapText="1" indent="1"/>
    </xf>
    <xf numFmtId="4" fontId="21" fillId="33" borderId="22" xfId="0" applyNumberFormat="1" applyFont="1" applyFill="1" applyBorder="1" applyAlignment="1">
      <alignment horizontal="right" wrapText="1" indent="1"/>
    </xf>
    <xf numFmtId="4" fontId="19" fillId="33" borderId="23" xfId="0" applyNumberFormat="1" applyFont="1" applyFill="1" applyBorder="1" applyAlignment="1">
      <alignment horizontal="right" wrapText="1" indent="1"/>
    </xf>
    <xf numFmtId="4" fontId="21" fillId="0" borderId="11" xfId="0" applyNumberFormat="1" applyFont="1" applyFill="1" applyBorder="1" applyAlignment="1">
      <alignment horizontal="right" wrapText="1" indent="1"/>
    </xf>
    <xf numFmtId="2" fontId="19" fillId="34" borderId="11" xfId="0" applyNumberFormat="1" applyFont="1" applyFill="1" applyBorder="1" applyAlignment="1">
      <alignment horizontal="right" wrapText="1" indent="1"/>
    </xf>
    <xf numFmtId="2" fontId="22" fillId="34" borderId="11" xfId="0" applyNumberFormat="1" applyFont="1" applyFill="1" applyBorder="1" applyAlignment="1">
      <alignment horizontal="right" wrapText="1" indent="1"/>
    </xf>
    <xf numFmtId="4" fontId="19" fillId="34" borderId="11" xfId="0" applyNumberFormat="1" applyFont="1" applyFill="1" applyBorder="1" applyAlignment="1">
      <alignment horizontal="right" wrapText="1" indent="1"/>
    </xf>
    <xf numFmtId="4" fontId="22" fillId="34" borderId="11" xfId="0" applyNumberFormat="1" applyFont="1" applyFill="1" applyBorder="1" applyAlignment="1">
      <alignment horizontal="left" wrapText="1" indent="1"/>
    </xf>
    <xf numFmtId="4" fontId="19" fillId="34" borderId="11" xfId="0" applyNumberFormat="1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right" wrapText="1" indent="1"/>
    </xf>
    <xf numFmtId="4" fontId="26" fillId="34" borderId="11" xfId="0" applyNumberFormat="1" applyFont="1" applyFill="1" applyBorder="1" applyAlignment="1">
      <alignment horizontal="left" wrapText="1" indent="1"/>
    </xf>
    <xf numFmtId="4" fontId="21" fillId="0" borderId="25" xfId="0" applyNumberFormat="1" applyFont="1" applyFill="1" applyBorder="1" applyAlignment="1">
      <alignment horizontal="right" wrapText="1" inden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3" xfId="42" xr:uid="{DBAAC639-0220-4A24-8829-AC924139BD7B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2C2C-8C35-45DB-BE13-7CEBE3AEFDD1}">
  <dimension ref="A1:G37"/>
  <sheetViews>
    <sheetView tabSelected="1" topLeftCell="A10" zoomScaleNormal="100" workbookViewId="0">
      <selection activeCell="E27" sqref="E27"/>
    </sheetView>
  </sheetViews>
  <sheetFormatPr defaultRowHeight="15" x14ac:dyDescent="0.25"/>
  <cols>
    <col min="1" max="1" width="43.140625" customWidth="1"/>
    <col min="2" max="2" width="26.5703125" customWidth="1"/>
    <col min="3" max="4" width="25.7109375" customWidth="1"/>
    <col min="5" max="5" width="26.5703125" customWidth="1"/>
    <col min="6" max="7" width="20.7109375" customWidth="1"/>
  </cols>
  <sheetData>
    <row r="1" spans="1:7" ht="18.75" x14ac:dyDescent="0.25">
      <c r="A1" s="72" t="s">
        <v>185</v>
      </c>
      <c r="B1" s="73"/>
      <c r="C1" s="73"/>
      <c r="D1" s="73"/>
      <c r="E1" s="73"/>
      <c r="F1" s="73"/>
      <c r="G1" s="73"/>
    </row>
    <row r="2" spans="1:7" ht="18.75" x14ac:dyDescent="0.25">
      <c r="A2" s="72" t="s">
        <v>88</v>
      </c>
      <c r="B2" s="73"/>
      <c r="C2" s="73"/>
      <c r="D2" s="73"/>
      <c r="E2" s="73"/>
      <c r="F2" s="73"/>
      <c r="G2" s="73"/>
    </row>
    <row r="3" spans="1:7" ht="18.75" x14ac:dyDescent="0.25">
      <c r="A3" s="72" t="s">
        <v>89</v>
      </c>
      <c r="B3" s="73"/>
      <c r="C3" s="73"/>
      <c r="D3" s="73"/>
      <c r="E3" s="73"/>
      <c r="F3" s="73"/>
      <c r="G3" s="73"/>
    </row>
    <row r="5" spans="1:7" ht="23.25" customHeight="1" thickBot="1" x14ac:dyDescent="0.3">
      <c r="A5" s="70" t="s">
        <v>7</v>
      </c>
      <c r="B5" s="71"/>
      <c r="C5" s="71"/>
      <c r="D5" s="71"/>
      <c r="E5" s="71"/>
      <c r="F5" s="71"/>
      <c r="G5" s="71"/>
    </row>
    <row r="6" spans="1:7" ht="42" customHeight="1" thickBot="1" x14ac:dyDescent="0.3">
      <c r="A6" s="35" t="s">
        <v>0</v>
      </c>
      <c r="B6" s="36" t="s">
        <v>186</v>
      </c>
      <c r="C6" s="36" t="s">
        <v>91</v>
      </c>
      <c r="D6" s="36" t="s">
        <v>92</v>
      </c>
      <c r="E6" s="36" t="s">
        <v>187</v>
      </c>
      <c r="F6" s="36" t="s">
        <v>181</v>
      </c>
      <c r="G6" s="37" t="s">
        <v>182</v>
      </c>
    </row>
    <row r="7" spans="1:7" ht="20.25" customHeight="1" x14ac:dyDescent="0.25">
      <c r="A7" s="38" t="s">
        <v>7</v>
      </c>
      <c r="B7" s="6"/>
      <c r="C7" s="6"/>
      <c r="D7" s="6"/>
      <c r="E7" s="6"/>
      <c r="F7" s="6"/>
      <c r="G7" s="39"/>
    </row>
    <row r="8" spans="1:7" ht="20.25" customHeight="1" x14ac:dyDescent="0.25">
      <c r="A8" s="40" t="s">
        <v>8</v>
      </c>
      <c r="B8" s="10">
        <v>1535186.29</v>
      </c>
      <c r="C8" s="10">
        <v>1829334.95</v>
      </c>
      <c r="D8" s="10">
        <v>1829334.95</v>
      </c>
      <c r="E8" s="10">
        <v>1645616.12</v>
      </c>
      <c r="F8" s="41">
        <f>E8/B8*100</f>
        <v>107.19325274849869</v>
      </c>
      <c r="G8" s="42">
        <f>E8/D8*100</f>
        <v>89.957069917676918</v>
      </c>
    </row>
    <row r="9" spans="1:7" ht="20.25" customHeight="1" x14ac:dyDescent="0.25">
      <c r="A9" s="40" t="s">
        <v>96</v>
      </c>
      <c r="B9" s="10">
        <v>0</v>
      </c>
      <c r="C9" s="10">
        <v>0</v>
      </c>
      <c r="D9" s="10">
        <v>0</v>
      </c>
      <c r="E9" s="10">
        <v>0</v>
      </c>
      <c r="F9" s="41">
        <v>0</v>
      </c>
      <c r="G9" s="42">
        <v>0</v>
      </c>
    </row>
    <row r="10" spans="1:7" ht="18.75" customHeight="1" x14ac:dyDescent="0.25">
      <c r="A10" s="38" t="s">
        <v>29</v>
      </c>
      <c r="B10" s="18">
        <f>SUM(B8:B9)</f>
        <v>1535186.29</v>
      </c>
      <c r="C10" s="18">
        <f t="shared" ref="C10:E10" si="0">SUM(C8:C9)</f>
        <v>1829334.95</v>
      </c>
      <c r="D10" s="18">
        <f t="shared" si="0"/>
        <v>1829334.95</v>
      </c>
      <c r="E10" s="18">
        <f t="shared" si="0"/>
        <v>1645616.12</v>
      </c>
      <c r="F10" s="54">
        <f>E10/B10*100</f>
        <v>107.19325274849869</v>
      </c>
      <c r="G10" s="56">
        <f>E10/D10*100</f>
        <v>89.957069917676918</v>
      </c>
    </row>
    <row r="11" spans="1:7" ht="19.5" customHeight="1" x14ac:dyDescent="0.25">
      <c r="A11" s="40" t="s">
        <v>30</v>
      </c>
      <c r="B11" s="10">
        <v>1532739.28</v>
      </c>
      <c r="C11" s="10">
        <v>1807678.18</v>
      </c>
      <c r="D11" s="10">
        <v>1807678.18</v>
      </c>
      <c r="E11" s="10">
        <v>1755934.35</v>
      </c>
      <c r="F11" s="41">
        <f>E11/B11*100</f>
        <v>114.56184185479998</v>
      </c>
      <c r="G11" s="42">
        <f>E11/D11*100</f>
        <v>97.137552990765215</v>
      </c>
    </row>
    <row r="12" spans="1:7" ht="21.75" customHeight="1" x14ac:dyDescent="0.25">
      <c r="A12" s="40" t="s">
        <v>79</v>
      </c>
      <c r="B12" s="10">
        <v>13772.1</v>
      </c>
      <c r="C12" s="10">
        <v>14722.51</v>
      </c>
      <c r="D12" s="10">
        <v>14722.51</v>
      </c>
      <c r="E12" s="10">
        <v>7102.28</v>
      </c>
      <c r="F12" s="41">
        <f>E12/B12*100</f>
        <v>51.570058306285894</v>
      </c>
      <c r="G12" s="42">
        <f>E12/D12*100</f>
        <v>48.240958912576723</v>
      </c>
    </row>
    <row r="13" spans="1:7" ht="24.75" customHeight="1" thickBot="1" x14ac:dyDescent="0.3">
      <c r="A13" s="44" t="s">
        <v>87</v>
      </c>
      <c r="B13" s="45">
        <f>SUM(B11:B12)</f>
        <v>1546511.3800000001</v>
      </c>
      <c r="C13" s="45">
        <f t="shared" ref="C13:E13" si="1">SUM(C11:C12)</f>
        <v>1822400.69</v>
      </c>
      <c r="D13" s="45">
        <f t="shared" si="1"/>
        <v>1822400.69</v>
      </c>
      <c r="E13" s="45">
        <f t="shared" si="1"/>
        <v>1763036.6300000001</v>
      </c>
      <c r="F13" s="55">
        <f>E13/B13*100</f>
        <v>114.00088307141975</v>
      </c>
      <c r="G13" s="57">
        <f>E13/D13*100</f>
        <v>96.742535254417632</v>
      </c>
    </row>
    <row r="14" spans="1:7" ht="24.75" customHeight="1" thickBot="1" x14ac:dyDescent="0.3">
      <c r="A14" s="46" t="s">
        <v>97</v>
      </c>
      <c r="B14" s="47">
        <f>B10-B13</f>
        <v>-11325.090000000084</v>
      </c>
      <c r="C14" s="48">
        <f>C10-C13</f>
        <v>6934.2600000000093</v>
      </c>
      <c r="D14" s="48">
        <f>D10-D13</f>
        <v>6934.2600000000093</v>
      </c>
      <c r="E14" s="48">
        <f>E10-E13</f>
        <v>-117420.51000000001</v>
      </c>
      <c r="F14" s="58">
        <f>E14/B14*100</f>
        <v>1036.8174557553109</v>
      </c>
      <c r="G14" s="59">
        <f>E14/D14*100</f>
        <v>-1693.3387268432371</v>
      </c>
    </row>
    <row r="16" spans="1:7" ht="24.75" customHeight="1" thickBot="1" x14ac:dyDescent="0.3">
      <c r="A16" s="70" t="s">
        <v>98</v>
      </c>
      <c r="B16" s="71"/>
      <c r="C16" s="71"/>
      <c r="D16" s="71"/>
      <c r="E16" s="71"/>
      <c r="F16" s="71"/>
      <c r="G16" s="71"/>
    </row>
    <row r="17" spans="1:7" ht="26.25" thickBot="1" x14ac:dyDescent="0.3">
      <c r="A17" s="35" t="s">
        <v>0</v>
      </c>
      <c r="B17" s="36" t="s">
        <v>188</v>
      </c>
      <c r="C17" s="36" t="s">
        <v>91</v>
      </c>
      <c r="D17" s="36" t="s">
        <v>92</v>
      </c>
      <c r="E17" s="36" t="s">
        <v>189</v>
      </c>
      <c r="F17" s="36" t="s">
        <v>94</v>
      </c>
      <c r="G17" s="37" t="s">
        <v>95</v>
      </c>
    </row>
    <row r="18" spans="1:7" x14ac:dyDescent="0.25">
      <c r="A18" s="38" t="s">
        <v>99</v>
      </c>
      <c r="B18" s="18"/>
      <c r="C18" s="18"/>
      <c r="D18" s="18"/>
      <c r="E18" s="18"/>
      <c r="F18" s="20"/>
      <c r="G18" s="43"/>
    </row>
    <row r="19" spans="1:7" ht="21.75" customHeight="1" x14ac:dyDescent="0.25">
      <c r="A19" s="40" t="s">
        <v>100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49">
        <v>0</v>
      </c>
    </row>
    <row r="20" spans="1:7" ht="21.75" customHeight="1" thickBot="1" x14ac:dyDescent="0.3">
      <c r="A20" s="40" t="s">
        <v>101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49">
        <v>0</v>
      </c>
    </row>
    <row r="21" spans="1:7" ht="24.75" customHeight="1" thickBot="1" x14ac:dyDescent="0.3">
      <c r="A21" s="46" t="s">
        <v>102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50">
        <v>0</v>
      </c>
    </row>
    <row r="23" spans="1:7" ht="27" customHeight="1" thickBot="1" x14ac:dyDescent="0.3">
      <c r="A23" s="70" t="s">
        <v>103</v>
      </c>
      <c r="B23" s="71"/>
      <c r="C23" s="71"/>
      <c r="D23" s="71"/>
      <c r="E23" s="71"/>
      <c r="F23" s="71"/>
      <c r="G23" s="71"/>
    </row>
    <row r="24" spans="1:7" ht="26.25" thickBot="1" x14ac:dyDescent="0.3">
      <c r="A24" s="35" t="s">
        <v>0</v>
      </c>
      <c r="B24" s="36" t="s">
        <v>188</v>
      </c>
      <c r="C24" s="36" t="s">
        <v>91</v>
      </c>
      <c r="D24" s="36" t="s">
        <v>92</v>
      </c>
      <c r="E24" s="36" t="s">
        <v>189</v>
      </c>
      <c r="F24" s="36" t="s">
        <v>94</v>
      </c>
      <c r="G24" s="37" t="s">
        <v>95</v>
      </c>
    </row>
    <row r="25" spans="1:7" ht="22.5" customHeight="1" x14ac:dyDescent="0.25">
      <c r="A25" s="38" t="s">
        <v>104</v>
      </c>
      <c r="B25" s="18"/>
      <c r="C25" s="18"/>
      <c r="D25" s="18"/>
      <c r="E25" s="18"/>
      <c r="F25" s="20"/>
      <c r="G25" s="43"/>
    </row>
    <row r="26" spans="1:7" ht="30.75" customHeight="1" x14ac:dyDescent="0.25">
      <c r="A26" s="40" t="s">
        <v>105</v>
      </c>
      <c r="B26" s="60">
        <v>4390.83</v>
      </c>
      <c r="C26" s="60">
        <v>0</v>
      </c>
      <c r="D26" s="60">
        <v>0</v>
      </c>
      <c r="E26" s="60">
        <v>0</v>
      </c>
      <c r="F26" s="10">
        <v>0</v>
      </c>
      <c r="G26" s="49">
        <v>0</v>
      </c>
    </row>
    <row r="27" spans="1:7" ht="21.75" customHeight="1" thickBot="1" x14ac:dyDescent="0.3">
      <c r="A27" s="51" t="s">
        <v>106</v>
      </c>
      <c r="B27" s="69">
        <v>0</v>
      </c>
      <c r="C27" s="69">
        <v>-6934.26</v>
      </c>
      <c r="D27" s="69">
        <v>-6934.26</v>
      </c>
      <c r="E27" s="69">
        <v>-6934.26</v>
      </c>
      <c r="F27" s="52">
        <v>0</v>
      </c>
      <c r="G27" s="53">
        <v>0</v>
      </c>
    </row>
    <row r="29" spans="1:7" ht="27" customHeight="1" thickBot="1" x14ac:dyDescent="0.3">
      <c r="A29" s="70" t="s">
        <v>107</v>
      </c>
      <c r="B29" s="71"/>
      <c r="C29" s="71"/>
      <c r="D29" s="71"/>
      <c r="E29" s="71"/>
      <c r="F29" s="71"/>
      <c r="G29" s="71"/>
    </row>
    <row r="30" spans="1:7" ht="26.25" thickBot="1" x14ac:dyDescent="0.3">
      <c r="A30" s="35" t="s">
        <v>0</v>
      </c>
      <c r="B30" s="36" t="s">
        <v>90</v>
      </c>
      <c r="C30" s="36" t="s">
        <v>91</v>
      </c>
      <c r="D30" s="36" t="s">
        <v>92</v>
      </c>
      <c r="E30" s="36" t="s">
        <v>93</v>
      </c>
      <c r="F30" s="36" t="s">
        <v>94</v>
      </c>
      <c r="G30" s="37" t="s">
        <v>95</v>
      </c>
    </row>
    <row r="31" spans="1:7" ht="35.25" customHeight="1" x14ac:dyDescent="0.25">
      <c r="A31" s="38" t="s">
        <v>108</v>
      </c>
      <c r="B31" s="18"/>
      <c r="C31" s="18"/>
      <c r="D31" s="18"/>
      <c r="E31" s="18"/>
      <c r="F31" s="20"/>
      <c r="G31" s="43"/>
    </row>
    <row r="32" spans="1:7" ht="21.75" customHeight="1" x14ac:dyDescent="0.25">
      <c r="A32" s="40" t="s">
        <v>109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49">
        <v>0</v>
      </c>
    </row>
    <row r="33" spans="1:7" ht="21.75" customHeight="1" thickBot="1" x14ac:dyDescent="0.3">
      <c r="A33" s="51" t="s">
        <v>110</v>
      </c>
      <c r="B33" s="52">
        <v>-6934.26</v>
      </c>
      <c r="C33" s="52">
        <v>0</v>
      </c>
      <c r="D33" s="52">
        <v>0</v>
      </c>
      <c r="E33" s="52">
        <v>-124354.77</v>
      </c>
      <c r="F33" s="52">
        <f>E33/B33*100</f>
        <v>1793.3387268432391</v>
      </c>
      <c r="G33" s="53">
        <v>0</v>
      </c>
    </row>
    <row r="35" spans="1:7" x14ac:dyDescent="0.25">
      <c r="A35" t="s">
        <v>184</v>
      </c>
      <c r="E35" t="s">
        <v>111</v>
      </c>
    </row>
    <row r="37" spans="1:7" x14ac:dyDescent="0.25">
      <c r="E37" t="s">
        <v>183</v>
      </c>
    </row>
  </sheetData>
  <mergeCells count="7">
    <mergeCell ref="A29:G29"/>
    <mergeCell ref="A1:G1"/>
    <mergeCell ref="A2:G2"/>
    <mergeCell ref="A3:G3"/>
    <mergeCell ref="A5:G5"/>
    <mergeCell ref="A16:G16"/>
    <mergeCell ref="A23:G23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zoomScaleNormal="100" workbookViewId="0">
      <selection activeCell="D33" sqref="D33"/>
    </sheetView>
  </sheetViews>
  <sheetFormatPr defaultRowHeight="11.25" x14ac:dyDescent="0.15"/>
  <cols>
    <col min="1" max="1" width="53.140625" style="1" customWidth="1"/>
    <col min="2" max="2" width="24" style="1" customWidth="1"/>
    <col min="3" max="3" width="25.5703125" style="1" customWidth="1"/>
    <col min="4" max="4" width="26" style="1" customWidth="1"/>
    <col min="5" max="5" width="22" style="1" customWidth="1"/>
    <col min="6" max="6" width="15.5703125" style="1" customWidth="1"/>
    <col min="7" max="7" width="15.85546875" style="1" customWidth="1"/>
    <col min="8" max="16384" width="9.140625" style="1"/>
  </cols>
  <sheetData>
    <row r="1" spans="1:7" x14ac:dyDescent="0.15">
      <c r="A1" s="34" t="s">
        <v>175</v>
      </c>
    </row>
    <row r="2" spans="1:7" ht="12" thickBot="1" x14ac:dyDescent="0.2"/>
    <row r="3" spans="1:7" s="2" customFormat="1" ht="24" customHeight="1" thickBo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12.75" x14ac:dyDescent="0.2">
      <c r="A4" s="6" t="s">
        <v>7</v>
      </c>
      <c r="B4" s="6"/>
      <c r="C4" s="6"/>
      <c r="D4" s="6"/>
      <c r="E4" s="6"/>
      <c r="F4" s="6"/>
      <c r="G4" s="5"/>
    </row>
    <row r="5" spans="1:7" s="7" customFormat="1" ht="12.75" x14ac:dyDescent="0.2">
      <c r="A5" s="9" t="s">
        <v>8</v>
      </c>
      <c r="B5" s="10">
        <v>1535186.29</v>
      </c>
      <c r="C5" s="10">
        <v>1829334.95</v>
      </c>
      <c r="D5" s="10">
        <v>1829334.95</v>
      </c>
      <c r="E5" s="10">
        <v>1645616.12</v>
      </c>
      <c r="F5" s="12">
        <v>107.19</v>
      </c>
      <c r="G5" s="11">
        <v>89.96</v>
      </c>
    </row>
    <row r="6" spans="1:7" s="7" customFormat="1" ht="12" x14ac:dyDescent="0.2">
      <c r="A6" s="13" t="s">
        <v>9</v>
      </c>
      <c r="B6" s="14">
        <v>1383146.87</v>
      </c>
      <c r="C6" s="14">
        <v>1629043.44</v>
      </c>
      <c r="D6" s="14">
        <v>1629043.44</v>
      </c>
      <c r="E6" s="14">
        <v>1475931.87</v>
      </c>
      <c r="F6" s="15">
        <v>106.71</v>
      </c>
      <c r="G6" s="61">
        <v>90.6</v>
      </c>
    </row>
    <row r="7" spans="1:7" s="7" customFormat="1" ht="22.5" x14ac:dyDescent="0.2">
      <c r="A7" s="16" t="s">
        <v>10</v>
      </c>
      <c r="B7" s="14">
        <v>1383146.87</v>
      </c>
      <c r="C7" s="13"/>
      <c r="D7" s="13"/>
      <c r="E7" s="14">
        <v>1475931.87</v>
      </c>
      <c r="F7" s="15">
        <v>106.71</v>
      </c>
      <c r="G7" s="8"/>
    </row>
    <row r="8" spans="1:7" s="7" customFormat="1" ht="22.5" x14ac:dyDescent="0.2">
      <c r="A8" s="17" t="s">
        <v>11</v>
      </c>
      <c r="B8" s="14">
        <v>1371961.66</v>
      </c>
      <c r="C8" s="13"/>
      <c r="D8" s="13"/>
      <c r="E8" s="14">
        <v>1475931.87</v>
      </c>
      <c r="F8" s="15">
        <v>107.58</v>
      </c>
      <c r="G8" s="8"/>
    </row>
    <row r="9" spans="1:7" s="7" customFormat="1" ht="22.5" x14ac:dyDescent="0.2">
      <c r="A9" s="17" t="s">
        <v>12</v>
      </c>
      <c r="B9" s="14">
        <v>11185.21</v>
      </c>
      <c r="C9" s="13"/>
      <c r="D9" s="13"/>
      <c r="E9" s="13"/>
      <c r="F9" s="13"/>
      <c r="G9" s="8"/>
    </row>
    <row r="10" spans="1:7" s="7" customFormat="1" ht="12" x14ac:dyDescent="0.2">
      <c r="A10" s="13" t="s">
        <v>13</v>
      </c>
      <c r="B10" s="15">
        <v>5.38</v>
      </c>
      <c r="C10" s="62">
        <v>5</v>
      </c>
      <c r="D10" s="62">
        <v>5</v>
      </c>
      <c r="E10" s="15">
        <v>3.95</v>
      </c>
      <c r="F10" s="15">
        <v>73.42</v>
      </c>
      <c r="G10" s="11">
        <v>79</v>
      </c>
    </row>
    <row r="11" spans="1:7" s="7" customFormat="1" ht="12" x14ac:dyDescent="0.2">
      <c r="A11" s="16" t="s">
        <v>14</v>
      </c>
      <c r="B11" s="15">
        <v>5.38</v>
      </c>
      <c r="C11" s="13"/>
      <c r="D11" s="13"/>
      <c r="E11" s="15">
        <v>3.95</v>
      </c>
      <c r="F11" s="15">
        <v>73.42</v>
      </c>
      <c r="G11" s="8"/>
    </row>
    <row r="12" spans="1:7" s="7" customFormat="1" ht="12" x14ac:dyDescent="0.2">
      <c r="A12" s="17" t="s">
        <v>15</v>
      </c>
      <c r="B12" s="15">
        <v>5.38</v>
      </c>
      <c r="C12" s="13"/>
      <c r="D12" s="13"/>
      <c r="E12" s="15">
        <v>3.95</v>
      </c>
      <c r="F12" s="15">
        <v>73.42</v>
      </c>
      <c r="G12" s="8"/>
    </row>
    <row r="13" spans="1:7" s="7" customFormat="1" ht="22.5" x14ac:dyDescent="0.2">
      <c r="A13" s="13" t="s">
        <v>16</v>
      </c>
      <c r="B13" s="14">
        <v>55465.65</v>
      </c>
      <c r="C13" s="14">
        <v>81998.600000000006</v>
      </c>
      <c r="D13" s="14">
        <v>81998.600000000006</v>
      </c>
      <c r="E13" s="14">
        <v>70722.5</v>
      </c>
      <c r="F13" s="14">
        <v>127.51</v>
      </c>
      <c r="G13" s="63">
        <v>86.25</v>
      </c>
    </row>
    <row r="14" spans="1:7" s="7" customFormat="1" ht="12" x14ac:dyDescent="0.2">
      <c r="A14" s="16" t="s">
        <v>17</v>
      </c>
      <c r="B14" s="14">
        <v>55465.65</v>
      </c>
      <c r="C14" s="64"/>
      <c r="D14" s="64"/>
      <c r="E14" s="14">
        <v>70722.5</v>
      </c>
      <c r="F14" s="14">
        <v>127.51</v>
      </c>
      <c r="G14" s="65"/>
    </row>
    <row r="15" spans="1:7" s="7" customFormat="1" ht="12" x14ac:dyDescent="0.2">
      <c r="A15" s="17" t="s">
        <v>18</v>
      </c>
      <c r="B15" s="14">
        <v>55465.65</v>
      </c>
      <c r="C15" s="64"/>
      <c r="D15" s="64"/>
      <c r="E15" s="14">
        <v>70722.5</v>
      </c>
      <c r="F15" s="14">
        <v>127.51</v>
      </c>
      <c r="G15" s="65"/>
    </row>
    <row r="16" spans="1:7" s="7" customFormat="1" ht="22.5" x14ac:dyDescent="0.2">
      <c r="A16" s="13" t="s">
        <v>19</v>
      </c>
      <c r="B16" s="14">
        <v>1759.36</v>
      </c>
      <c r="C16" s="14">
        <v>1030</v>
      </c>
      <c r="D16" s="14">
        <v>1030</v>
      </c>
      <c r="E16" s="14">
        <v>51.2</v>
      </c>
      <c r="F16" s="14">
        <v>2.91</v>
      </c>
      <c r="G16" s="63">
        <v>4.97</v>
      </c>
    </row>
    <row r="17" spans="1:7" s="7" customFormat="1" ht="12" x14ac:dyDescent="0.2">
      <c r="A17" s="16" t="s">
        <v>20</v>
      </c>
      <c r="B17" s="14">
        <v>19.5</v>
      </c>
      <c r="C17" s="64"/>
      <c r="D17" s="64"/>
      <c r="E17" s="14">
        <v>51.2</v>
      </c>
      <c r="F17" s="14">
        <v>262.56</v>
      </c>
      <c r="G17" s="65"/>
    </row>
    <row r="18" spans="1:7" s="7" customFormat="1" ht="12" x14ac:dyDescent="0.2">
      <c r="A18" s="17" t="s">
        <v>21</v>
      </c>
      <c r="B18" s="14">
        <v>19.5</v>
      </c>
      <c r="C18" s="64"/>
      <c r="D18" s="64"/>
      <c r="E18" s="14">
        <v>16.2</v>
      </c>
      <c r="F18" s="14">
        <v>83.08</v>
      </c>
      <c r="G18" s="65"/>
    </row>
    <row r="19" spans="1:7" s="7" customFormat="1" ht="12" x14ac:dyDescent="0.2">
      <c r="A19" s="17" t="s">
        <v>22</v>
      </c>
      <c r="B19" s="13"/>
      <c r="C19" s="13"/>
      <c r="D19" s="13"/>
      <c r="E19" s="15">
        <v>35</v>
      </c>
      <c r="F19" s="13"/>
      <c r="G19" s="8"/>
    </row>
    <row r="20" spans="1:7" s="7" customFormat="1" ht="22.5" x14ac:dyDescent="0.2">
      <c r="A20" s="16" t="s">
        <v>23</v>
      </c>
      <c r="B20" s="14">
        <v>1739.86</v>
      </c>
      <c r="C20" s="13"/>
      <c r="D20" s="13"/>
      <c r="E20" s="13"/>
      <c r="F20" s="13"/>
      <c r="G20" s="8"/>
    </row>
    <row r="21" spans="1:7" s="7" customFormat="1" ht="12" x14ac:dyDescent="0.2">
      <c r="A21" s="17" t="s">
        <v>24</v>
      </c>
      <c r="B21" s="14">
        <v>1739.86</v>
      </c>
      <c r="C21" s="13"/>
      <c r="D21" s="13"/>
      <c r="E21" s="13"/>
      <c r="F21" s="13"/>
      <c r="G21" s="8"/>
    </row>
    <row r="22" spans="1:7" s="7" customFormat="1" ht="22.5" x14ac:dyDescent="0.2">
      <c r="A22" s="13" t="s">
        <v>25</v>
      </c>
      <c r="B22" s="14">
        <v>94809.03</v>
      </c>
      <c r="C22" s="14">
        <v>117257.91</v>
      </c>
      <c r="D22" s="14">
        <v>117257.91</v>
      </c>
      <c r="E22" s="14">
        <v>98906.6</v>
      </c>
      <c r="F22" s="15">
        <v>104.32</v>
      </c>
      <c r="G22" s="11">
        <v>84.35</v>
      </c>
    </row>
    <row r="23" spans="1:7" s="7" customFormat="1" ht="22.5" x14ac:dyDescent="0.2">
      <c r="A23" s="16" t="s">
        <v>26</v>
      </c>
      <c r="B23" s="14">
        <v>94809.03</v>
      </c>
      <c r="C23" s="13"/>
      <c r="D23" s="13"/>
      <c r="E23" s="14">
        <v>98906.6</v>
      </c>
      <c r="F23" s="15">
        <v>104.32</v>
      </c>
      <c r="G23" s="8"/>
    </row>
    <row r="24" spans="1:7" s="7" customFormat="1" ht="12" x14ac:dyDescent="0.2">
      <c r="A24" s="17" t="s">
        <v>27</v>
      </c>
      <c r="B24" s="14">
        <v>92780.28</v>
      </c>
      <c r="C24" s="13"/>
      <c r="D24" s="13"/>
      <c r="E24" s="14">
        <v>98506.6</v>
      </c>
      <c r="F24" s="15">
        <v>106.17</v>
      </c>
      <c r="G24" s="8"/>
    </row>
    <row r="25" spans="1:7" s="7" customFormat="1" ht="22.5" x14ac:dyDescent="0.2">
      <c r="A25" s="17" t="s">
        <v>28</v>
      </c>
      <c r="B25" s="14">
        <v>2028.75</v>
      </c>
      <c r="C25" s="13"/>
      <c r="D25" s="13"/>
      <c r="E25" s="62">
        <v>400</v>
      </c>
      <c r="F25" s="15">
        <v>19.72</v>
      </c>
      <c r="G25" s="8"/>
    </row>
    <row r="26" spans="1:7" s="4" customFormat="1" ht="12.75" x14ac:dyDescent="0.2">
      <c r="A26" s="6" t="s">
        <v>29</v>
      </c>
      <c r="B26" s="18">
        <v>1535186.29</v>
      </c>
      <c r="C26" s="18">
        <v>1829334.95</v>
      </c>
      <c r="D26" s="18">
        <v>1829334.95</v>
      </c>
      <c r="E26" s="18">
        <v>1645616.12</v>
      </c>
      <c r="F26" s="20">
        <v>107.19</v>
      </c>
      <c r="G26" s="19">
        <v>89.96</v>
      </c>
    </row>
    <row r="27" spans="1:7" s="7" customFormat="1" ht="12.75" x14ac:dyDescent="0.2">
      <c r="A27" s="9" t="s">
        <v>30</v>
      </c>
      <c r="B27" s="10">
        <v>1532739.28</v>
      </c>
      <c r="C27" s="10">
        <v>1807678.18</v>
      </c>
      <c r="D27" s="10">
        <v>1807678.18</v>
      </c>
      <c r="E27" s="10">
        <v>1755934.35</v>
      </c>
      <c r="F27" s="10">
        <v>114.56</v>
      </c>
      <c r="G27" s="63">
        <v>97.14</v>
      </c>
    </row>
    <row r="28" spans="1:7" s="7" customFormat="1" ht="12.75" x14ac:dyDescent="0.2">
      <c r="A28" s="9" t="s">
        <v>31</v>
      </c>
      <c r="B28" s="10">
        <v>1274604.27</v>
      </c>
      <c r="C28" s="10">
        <v>1516198.79</v>
      </c>
      <c r="D28" s="10">
        <v>1516198.79</v>
      </c>
      <c r="E28" s="10">
        <v>1480601.55</v>
      </c>
      <c r="F28" s="10">
        <v>116.16</v>
      </c>
      <c r="G28" s="63">
        <v>97.65</v>
      </c>
    </row>
    <row r="29" spans="1:7" s="7" customFormat="1" ht="12.75" x14ac:dyDescent="0.2">
      <c r="A29" s="9" t="s">
        <v>32</v>
      </c>
      <c r="B29" s="10">
        <v>1055779.23</v>
      </c>
      <c r="C29" s="66"/>
      <c r="D29" s="66"/>
      <c r="E29" s="10">
        <v>1214929.04</v>
      </c>
      <c r="F29" s="10">
        <v>115.07</v>
      </c>
      <c r="G29" s="65"/>
    </row>
    <row r="30" spans="1:7" s="7" customFormat="1" ht="12.75" x14ac:dyDescent="0.2">
      <c r="A30" s="21" t="s">
        <v>33</v>
      </c>
      <c r="B30" s="10">
        <v>1027125.69</v>
      </c>
      <c r="C30" s="66"/>
      <c r="D30" s="66"/>
      <c r="E30" s="10">
        <v>1171224.9099999999</v>
      </c>
      <c r="F30" s="10">
        <v>114.03</v>
      </c>
      <c r="G30" s="65"/>
    </row>
    <row r="31" spans="1:7" s="7" customFormat="1" ht="12.75" x14ac:dyDescent="0.2">
      <c r="A31" s="21" t="s">
        <v>34</v>
      </c>
      <c r="B31" s="10">
        <v>26735.95</v>
      </c>
      <c r="C31" s="66"/>
      <c r="D31" s="66"/>
      <c r="E31" s="10">
        <v>40921.74</v>
      </c>
      <c r="F31" s="10">
        <v>153.06</v>
      </c>
      <c r="G31" s="65"/>
    </row>
    <row r="32" spans="1:7" s="7" customFormat="1" ht="12.75" x14ac:dyDescent="0.2">
      <c r="A32" s="21" t="s">
        <v>35</v>
      </c>
      <c r="B32" s="10">
        <v>1917.59</v>
      </c>
      <c r="C32" s="66"/>
      <c r="D32" s="66"/>
      <c r="E32" s="10">
        <v>2782.39</v>
      </c>
      <c r="F32" s="10">
        <v>145.1</v>
      </c>
      <c r="G32" s="65"/>
    </row>
    <row r="33" spans="1:7" s="7" customFormat="1" ht="12.75" x14ac:dyDescent="0.2">
      <c r="A33" s="9" t="s">
        <v>36</v>
      </c>
      <c r="B33" s="10">
        <v>46200.77</v>
      </c>
      <c r="C33" s="66"/>
      <c r="D33" s="66"/>
      <c r="E33" s="10">
        <v>67633.11</v>
      </c>
      <c r="F33" s="10">
        <v>146.38999999999999</v>
      </c>
      <c r="G33" s="65"/>
    </row>
    <row r="34" spans="1:7" s="7" customFormat="1" ht="12.75" x14ac:dyDescent="0.2">
      <c r="A34" s="21" t="s">
        <v>37</v>
      </c>
      <c r="B34" s="10">
        <v>46200.77</v>
      </c>
      <c r="C34" s="66"/>
      <c r="D34" s="66"/>
      <c r="E34" s="10">
        <v>67633.11</v>
      </c>
      <c r="F34" s="10">
        <v>146.38999999999999</v>
      </c>
      <c r="G34" s="65"/>
    </row>
    <row r="35" spans="1:7" s="7" customFormat="1" ht="12.75" x14ac:dyDescent="0.2">
      <c r="A35" s="9" t="s">
        <v>38</v>
      </c>
      <c r="B35" s="10">
        <v>172624.27</v>
      </c>
      <c r="C35" s="66"/>
      <c r="D35" s="66"/>
      <c r="E35" s="10">
        <v>198039.4</v>
      </c>
      <c r="F35" s="10">
        <v>114.72</v>
      </c>
      <c r="G35" s="65"/>
    </row>
    <row r="36" spans="1:7" s="7" customFormat="1" ht="12.75" x14ac:dyDescent="0.2">
      <c r="A36" s="21" t="s">
        <v>39</v>
      </c>
      <c r="B36" s="10">
        <v>172624.27</v>
      </c>
      <c r="C36" s="66"/>
      <c r="D36" s="66"/>
      <c r="E36" s="10">
        <v>198039.4</v>
      </c>
      <c r="F36" s="10">
        <v>114.72</v>
      </c>
      <c r="G36" s="65"/>
    </row>
    <row r="37" spans="1:7" s="7" customFormat="1" ht="12.75" x14ac:dyDescent="0.2">
      <c r="A37" s="9" t="s">
        <v>40</v>
      </c>
      <c r="B37" s="10">
        <v>245881.41</v>
      </c>
      <c r="C37" s="10">
        <v>275290.89</v>
      </c>
      <c r="D37" s="10">
        <v>275290.89</v>
      </c>
      <c r="E37" s="10">
        <v>254919.42</v>
      </c>
      <c r="F37" s="10">
        <v>103.68</v>
      </c>
      <c r="G37" s="63">
        <v>92.6</v>
      </c>
    </row>
    <row r="38" spans="1:7" s="7" customFormat="1" ht="12.75" x14ac:dyDescent="0.2">
      <c r="A38" s="9" t="s">
        <v>41</v>
      </c>
      <c r="B38" s="10">
        <v>44129.18</v>
      </c>
      <c r="C38" s="66"/>
      <c r="D38" s="66"/>
      <c r="E38" s="10">
        <v>54824.66</v>
      </c>
      <c r="F38" s="10">
        <v>124.24</v>
      </c>
      <c r="G38" s="65"/>
    </row>
    <row r="39" spans="1:7" s="7" customFormat="1" ht="12.75" x14ac:dyDescent="0.2">
      <c r="A39" s="21" t="s">
        <v>42</v>
      </c>
      <c r="B39" s="10">
        <v>7634.19</v>
      </c>
      <c r="C39" s="66"/>
      <c r="D39" s="66"/>
      <c r="E39" s="10">
        <v>6104.45</v>
      </c>
      <c r="F39" s="10">
        <v>79.959999999999994</v>
      </c>
      <c r="G39" s="65"/>
    </row>
    <row r="40" spans="1:7" s="7" customFormat="1" ht="25.5" x14ac:dyDescent="0.2">
      <c r="A40" s="21" t="s">
        <v>43</v>
      </c>
      <c r="B40" s="10">
        <v>34255.49</v>
      </c>
      <c r="C40" s="66"/>
      <c r="D40" s="66"/>
      <c r="E40" s="10">
        <v>46731.13</v>
      </c>
      <c r="F40" s="10">
        <v>136.41999999999999</v>
      </c>
      <c r="G40" s="65"/>
    </row>
    <row r="41" spans="1:7" s="7" customFormat="1" ht="12.75" x14ac:dyDescent="0.2">
      <c r="A41" s="21" t="s">
        <v>44</v>
      </c>
      <c r="B41" s="10">
        <v>937</v>
      </c>
      <c r="C41" s="66"/>
      <c r="D41" s="66"/>
      <c r="E41" s="10">
        <v>730</v>
      </c>
      <c r="F41" s="10">
        <v>77.91</v>
      </c>
      <c r="G41" s="65"/>
    </row>
    <row r="42" spans="1:7" s="7" customFormat="1" ht="12.75" x14ac:dyDescent="0.2">
      <c r="A42" s="21" t="s">
        <v>45</v>
      </c>
      <c r="B42" s="10">
        <v>1302.5</v>
      </c>
      <c r="C42" s="66"/>
      <c r="D42" s="66"/>
      <c r="E42" s="10">
        <v>1259.08</v>
      </c>
      <c r="F42" s="10">
        <v>96.67</v>
      </c>
      <c r="G42" s="65"/>
    </row>
    <row r="43" spans="1:7" s="7" customFormat="1" ht="12.75" x14ac:dyDescent="0.2">
      <c r="A43" s="9" t="s">
        <v>46</v>
      </c>
      <c r="B43" s="10">
        <v>97994.27</v>
      </c>
      <c r="C43" s="66"/>
      <c r="D43" s="66"/>
      <c r="E43" s="10">
        <v>94677.02</v>
      </c>
      <c r="F43" s="10">
        <v>96.61</v>
      </c>
      <c r="G43" s="65"/>
    </row>
    <row r="44" spans="1:7" s="7" customFormat="1" ht="12.75" x14ac:dyDescent="0.2">
      <c r="A44" s="21" t="s">
        <v>47</v>
      </c>
      <c r="B44" s="10">
        <v>16573.939999999999</v>
      </c>
      <c r="C44" s="66"/>
      <c r="D44" s="66"/>
      <c r="E44" s="10">
        <v>17268.05</v>
      </c>
      <c r="F44" s="10">
        <v>104.19</v>
      </c>
      <c r="G44" s="65"/>
    </row>
    <row r="45" spans="1:7" s="7" customFormat="1" ht="12.75" x14ac:dyDescent="0.2">
      <c r="A45" s="21" t="s">
        <v>48</v>
      </c>
      <c r="B45" s="10">
        <v>42025.05</v>
      </c>
      <c r="C45" s="66"/>
      <c r="D45" s="66"/>
      <c r="E45" s="10">
        <v>52880.33</v>
      </c>
      <c r="F45" s="10">
        <v>125.83</v>
      </c>
      <c r="G45" s="65"/>
    </row>
    <row r="46" spans="1:7" s="7" customFormat="1" ht="12.75" x14ac:dyDescent="0.2">
      <c r="A46" s="21" t="s">
        <v>49</v>
      </c>
      <c r="B46" s="10">
        <v>35602.089999999997</v>
      </c>
      <c r="C46" s="66"/>
      <c r="D46" s="66"/>
      <c r="E46" s="10">
        <v>23358.080000000002</v>
      </c>
      <c r="F46" s="10">
        <v>65.61</v>
      </c>
      <c r="G46" s="65"/>
    </row>
    <row r="47" spans="1:7" s="7" customFormat="1" ht="25.5" x14ac:dyDescent="0.2">
      <c r="A47" s="21" t="s">
        <v>50</v>
      </c>
      <c r="B47" s="10">
        <v>1033.71</v>
      </c>
      <c r="C47" s="66"/>
      <c r="D47" s="66"/>
      <c r="E47" s="66"/>
      <c r="F47" s="66"/>
      <c r="G47" s="65"/>
    </row>
    <row r="48" spans="1:7" s="7" customFormat="1" ht="12.75" x14ac:dyDescent="0.2">
      <c r="A48" s="21" t="s">
        <v>51</v>
      </c>
      <c r="B48" s="10">
        <v>1773.65</v>
      </c>
      <c r="C48" s="66"/>
      <c r="D48" s="66"/>
      <c r="E48" s="10">
        <v>709.62</v>
      </c>
      <c r="F48" s="10">
        <v>40.01</v>
      </c>
      <c r="G48" s="65"/>
    </row>
    <row r="49" spans="1:7" s="7" customFormat="1" ht="12.75" x14ac:dyDescent="0.2">
      <c r="A49" s="21" t="s">
        <v>52</v>
      </c>
      <c r="B49" s="10">
        <v>985.83</v>
      </c>
      <c r="C49" s="66"/>
      <c r="D49" s="66"/>
      <c r="E49" s="10">
        <v>460.94</v>
      </c>
      <c r="F49" s="10">
        <v>46.76</v>
      </c>
      <c r="G49" s="65"/>
    </row>
    <row r="50" spans="1:7" s="7" customFormat="1" ht="12.75" x14ac:dyDescent="0.2">
      <c r="A50" s="9" t="s">
        <v>53</v>
      </c>
      <c r="B50" s="10">
        <v>100067.32</v>
      </c>
      <c r="C50" s="66"/>
      <c r="D50" s="66"/>
      <c r="E50" s="10">
        <v>99174</v>
      </c>
      <c r="F50" s="10">
        <v>99.11</v>
      </c>
      <c r="G50" s="65"/>
    </row>
    <row r="51" spans="1:7" s="7" customFormat="1" ht="12.75" x14ac:dyDescent="0.2">
      <c r="A51" s="21" t="s">
        <v>54</v>
      </c>
      <c r="B51" s="10">
        <v>6866.06</v>
      </c>
      <c r="C51" s="66"/>
      <c r="D51" s="66"/>
      <c r="E51" s="10">
        <v>9835.19</v>
      </c>
      <c r="F51" s="10">
        <v>143.24</v>
      </c>
      <c r="G51" s="65"/>
    </row>
    <row r="52" spans="1:7" s="7" customFormat="1" ht="12.75" x14ac:dyDescent="0.2">
      <c r="A52" s="21" t="s">
        <v>55</v>
      </c>
      <c r="B52" s="10">
        <v>8680.01</v>
      </c>
      <c r="C52" s="66"/>
      <c r="D52" s="66"/>
      <c r="E52" s="10">
        <v>8913.76</v>
      </c>
      <c r="F52" s="10">
        <v>102.69</v>
      </c>
      <c r="G52" s="65"/>
    </row>
    <row r="53" spans="1:7" s="7" customFormat="1" ht="12.75" x14ac:dyDescent="0.2">
      <c r="A53" s="21" t="s">
        <v>56</v>
      </c>
      <c r="B53" s="66"/>
      <c r="C53" s="66"/>
      <c r="D53" s="66"/>
      <c r="E53" s="10">
        <v>59.73</v>
      </c>
      <c r="F53" s="66"/>
      <c r="G53" s="65"/>
    </row>
    <row r="54" spans="1:7" s="7" customFormat="1" ht="12.75" x14ac:dyDescent="0.2">
      <c r="A54" s="21" t="s">
        <v>57</v>
      </c>
      <c r="B54" s="10">
        <v>4987.6000000000004</v>
      </c>
      <c r="C54" s="66"/>
      <c r="D54" s="66"/>
      <c r="E54" s="10">
        <v>6270.57</v>
      </c>
      <c r="F54" s="10">
        <v>125.72</v>
      </c>
      <c r="G54" s="65"/>
    </row>
    <row r="55" spans="1:7" s="7" customFormat="1" ht="12.75" x14ac:dyDescent="0.2">
      <c r="A55" s="21" t="s">
        <v>58</v>
      </c>
      <c r="B55" s="10">
        <v>3745.71</v>
      </c>
      <c r="C55" s="66"/>
      <c r="D55" s="66"/>
      <c r="E55" s="10">
        <v>3693.6</v>
      </c>
      <c r="F55" s="10">
        <v>98.61</v>
      </c>
      <c r="G55" s="65"/>
    </row>
    <row r="56" spans="1:7" s="7" customFormat="1" ht="12.75" x14ac:dyDescent="0.2">
      <c r="A56" s="21" t="s">
        <v>59</v>
      </c>
      <c r="B56" s="10">
        <v>2201</v>
      </c>
      <c r="C56" s="66"/>
      <c r="D56" s="66"/>
      <c r="E56" s="10">
        <v>3340.4</v>
      </c>
      <c r="F56" s="10">
        <v>151.77000000000001</v>
      </c>
      <c r="G56" s="65"/>
    </row>
    <row r="57" spans="1:7" s="7" customFormat="1" ht="12.75" x14ac:dyDescent="0.2">
      <c r="A57" s="21" t="s">
        <v>60</v>
      </c>
      <c r="B57" s="10">
        <v>2864.77</v>
      </c>
      <c r="C57" s="66"/>
      <c r="D57" s="66"/>
      <c r="E57" s="10">
        <v>6151.65</v>
      </c>
      <c r="F57" s="10">
        <v>214.73</v>
      </c>
      <c r="G57" s="65"/>
    </row>
    <row r="58" spans="1:7" s="7" customFormat="1" ht="12.75" x14ac:dyDescent="0.2">
      <c r="A58" s="21" t="s">
        <v>61</v>
      </c>
      <c r="B58" s="10">
        <v>70722.17</v>
      </c>
      <c r="C58" s="66"/>
      <c r="D58" s="66"/>
      <c r="E58" s="10">
        <v>60909.1</v>
      </c>
      <c r="F58" s="10">
        <v>86.12</v>
      </c>
      <c r="G58" s="65"/>
    </row>
    <row r="59" spans="1:7" s="7" customFormat="1" ht="12.75" x14ac:dyDescent="0.2">
      <c r="A59" s="9" t="s">
        <v>62</v>
      </c>
      <c r="B59" s="10">
        <v>800</v>
      </c>
      <c r="C59" s="66"/>
      <c r="D59" s="66"/>
      <c r="E59" s="66"/>
      <c r="F59" s="66"/>
      <c r="G59" s="65"/>
    </row>
    <row r="60" spans="1:7" s="7" customFormat="1" ht="25.5" x14ac:dyDescent="0.2">
      <c r="A60" s="21" t="s">
        <v>63</v>
      </c>
      <c r="B60" s="10">
        <v>800</v>
      </c>
      <c r="C60" s="66"/>
      <c r="D60" s="66"/>
      <c r="E60" s="66"/>
      <c r="F60" s="66"/>
      <c r="G60" s="65"/>
    </row>
    <row r="61" spans="1:7" s="7" customFormat="1" ht="12.75" x14ac:dyDescent="0.2">
      <c r="A61" s="9" t="s">
        <v>64</v>
      </c>
      <c r="B61" s="10">
        <v>2890.64</v>
      </c>
      <c r="C61" s="66"/>
      <c r="D61" s="66"/>
      <c r="E61" s="10">
        <v>6243.74</v>
      </c>
      <c r="F61" s="10">
        <v>216</v>
      </c>
      <c r="G61" s="65"/>
    </row>
    <row r="62" spans="1:7" s="7" customFormat="1" ht="12.75" x14ac:dyDescent="0.2">
      <c r="A62" s="21" t="s">
        <v>65</v>
      </c>
      <c r="B62" s="66"/>
      <c r="C62" s="66"/>
      <c r="D62" s="66"/>
      <c r="E62" s="10">
        <v>68.040000000000006</v>
      </c>
      <c r="F62" s="66"/>
      <c r="G62" s="65"/>
    </row>
    <row r="63" spans="1:7" s="7" customFormat="1" ht="12.75" x14ac:dyDescent="0.2">
      <c r="A63" s="21" t="s">
        <v>66</v>
      </c>
      <c r="B63" s="66"/>
      <c r="C63" s="66"/>
      <c r="D63" s="66"/>
      <c r="E63" s="10">
        <v>118.33</v>
      </c>
      <c r="F63" s="66"/>
      <c r="G63" s="65"/>
    </row>
    <row r="64" spans="1:7" s="7" customFormat="1" ht="12.75" x14ac:dyDescent="0.2">
      <c r="A64" s="21" t="s">
        <v>67</v>
      </c>
      <c r="B64" s="10">
        <v>163.09</v>
      </c>
      <c r="C64" s="66"/>
      <c r="D64" s="66"/>
      <c r="E64" s="10">
        <v>195</v>
      </c>
      <c r="F64" s="10">
        <v>119.57</v>
      </c>
      <c r="G64" s="65"/>
    </row>
    <row r="65" spans="1:7" s="7" customFormat="1" ht="12.75" x14ac:dyDescent="0.2">
      <c r="A65" s="21" t="s">
        <v>68</v>
      </c>
      <c r="B65" s="10">
        <v>2481.2399999999998</v>
      </c>
      <c r="C65" s="66"/>
      <c r="D65" s="66"/>
      <c r="E65" s="10">
        <v>2538.48</v>
      </c>
      <c r="F65" s="10">
        <v>102.31</v>
      </c>
      <c r="G65" s="65"/>
    </row>
    <row r="66" spans="1:7" s="7" customFormat="1" ht="12.75" x14ac:dyDescent="0.2">
      <c r="A66" s="21" t="s">
        <v>69</v>
      </c>
      <c r="B66" s="10">
        <v>246.31</v>
      </c>
      <c r="C66" s="66"/>
      <c r="D66" s="66"/>
      <c r="E66" s="10">
        <v>3323.89</v>
      </c>
      <c r="F66" s="10">
        <v>1349.47</v>
      </c>
      <c r="G66" s="65"/>
    </row>
    <row r="67" spans="1:7" s="7" customFormat="1" ht="12.75" x14ac:dyDescent="0.2">
      <c r="A67" s="9" t="s">
        <v>70</v>
      </c>
      <c r="B67" s="10">
        <v>206.45</v>
      </c>
      <c r="C67" s="10">
        <v>256</v>
      </c>
      <c r="D67" s="10">
        <v>256</v>
      </c>
      <c r="E67" s="10">
        <v>251.31</v>
      </c>
      <c r="F67" s="10">
        <v>121.73</v>
      </c>
      <c r="G67" s="63">
        <v>98.17</v>
      </c>
    </row>
    <row r="68" spans="1:7" s="7" customFormat="1" ht="12.75" x14ac:dyDescent="0.2">
      <c r="A68" s="9" t="s">
        <v>71</v>
      </c>
      <c r="B68" s="10">
        <v>206.45</v>
      </c>
      <c r="C68" s="66"/>
      <c r="D68" s="66"/>
      <c r="E68" s="10">
        <v>251.31</v>
      </c>
      <c r="F68" s="10">
        <v>121.73</v>
      </c>
      <c r="G68" s="65"/>
    </row>
    <row r="69" spans="1:7" s="7" customFormat="1" ht="12.75" x14ac:dyDescent="0.2">
      <c r="A69" s="21" t="s">
        <v>72</v>
      </c>
      <c r="B69" s="10">
        <v>206.45</v>
      </c>
      <c r="C69" s="66"/>
      <c r="D69" s="66"/>
      <c r="E69" s="10">
        <v>251.31</v>
      </c>
      <c r="F69" s="10">
        <v>121.73</v>
      </c>
      <c r="G69" s="65"/>
    </row>
    <row r="70" spans="1:7" s="7" customFormat="1" ht="25.5" x14ac:dyDescent="0.2">
      <c r="A70" s="9" t="s">
        <v>73</v>
      </c>
      <c r="B70" s="10">
        <v>11217.28</v>
      </c>
      <c r="C70" s="10">
        <v>15100</v>
      </c>
      <c r="D70" s="10">
        <v>15100</v>
      </c>
      <c r="E70" s="10">
        <v>19329.57</v>
      </c>
      <c r="F70" s="10">
        <v>172.32</v>
      </c>
      <c r="G70" s="63">
        <v>128.01</v>
      </c>
    </row>
    <row r="71" spans="1:7" s="7" customFormat="1" ht="25.5" x14ac:dyDescent="0.2">
      <c r="A71" s="9" t="s">
        <v>74</v>
      </c>
      <c r="B71" s="10">
        <v>11217.28</v>
      </c>
      <c r="C71" s="66"/>
      <c r="D71" s="66"/>
      <c r="E71" s="10">
        <v>19329.57</v>
      </c>
      <c r="F71" s="10">
        <v>172.32</v>
      </c>
      <c r="G71" s="65"/>
    </row>
    <row r="72" spans="1:7" s="7" customFormat="1" ht="12.75" x14ac:dyDescent="0.2">
      <c r="A72" s="21" t="s">
        <v>75</v>
      </c>
      <c r="B72" s="10">
        <v>11217.28</v>
      </c>
      <c r="C72" s="66"/>
      <c r="D72" s="66"/>
      <c r="E72" s="10">
        <v>19329.57</v>
      </c>
      <c r="F72" s="10">
        <v>172.32</v>
      </c>
      <c r="G72" s="65"/>
    </row>
    <row r="73" spans="1:7" s="7" customFormat="1" ht="25.5" x14ac:dyDescent="0.2">
      <c r="A73" s="9" t="s">
        <v>76</v>
      </c>
      <c r="B73" s="10">
        <v>829.87</v>
      </c>
      <c r="C73" s="10">
        <v>832.5</v>
      </c>
      <c r="D73" s="10">
        <v>832.5</v>
      </c>
      <c r="E73" s="10">
        <v>832.5</v>
      </c>
      <c r="F73" s="10">
        <v>100.32</v>
      </c>
      <c r="G73" s="63">
        <v>100</v>
      </c>
    </row>
    <row r="74" spans="1:7" s="7" customFormat="1" ht="12.75" x14ac:dyDescent="0.2">
      <c r="A74" s="9" t="s">
        <v>77</v>
      </c>
      <c r="B74" s="10">
        <v>829.87</v>
      </c>
      <c r="C74" s="66"/>
      <c r="D74" s="66"/>
      <c r="E74" s="10">
        <v>832.5</v>
      </c>
      <c r="F74" s="10">
        <v>100.32</v>
      </c>
      <c r="G74" s="65"/>
    </row>
    <row r="75" spans="1:7" s="7" customFormat="1" ht="12.75" x14ac:dyDescent="0.2">
      <c r="A75" s="21" t="s">
        <v>78</v>
      </c>
      <c r="B75" s="10">
        <v>829.87</v>
      </c>
      <c r="C75" s="66"/>
      <c r="D75" s="66"/>
      <c r="E75" s="10">
        <v>832.5</v>
      </c>
      <c r="F75" s="10">
        <v>100.32</v>
      </c>
      <c r="G75" s="65"/>
    </row>
    <row r="76" spans="1:7" s="7" customFormat="1" ht="12.75" x14ac:dyDescent="0.2">
      <c r="A76" s="9" t="s">
        <v>79</v>
      </c>
      <c r="B76" s="10">
        <v>13772.1</v>
      </c>
      <c r="C76" s="10">
        <v>14722.51</v>
      </c>
      <c r="D76" s="10">
        <v>14722.51</v>
      </c>
      <c r="E76" s="10">
        <v>7102.28</v>
      </c>
      <c r="F76" s="10">
        <v>51.57</v>
      </c>
      <c r="G76" s="63">
        <v>48.24</v>
      </c>
    </row>
    <row r="77" spans="1:7" s="7" customFormat="1" ht="25.5" x14ac:dyDescent="0.2">
      <c r="A77" s="9" t="s">
        <v>80</v>
      </c>
      <c r="B77" s="10">
        <v>13772.1</v>
      </c>
      <c r="C77" s="10">
        <v>14722.51</v>
      </c>
      <c r="D77" s="10">
        <v>14722.51</v>
      </c>
      <c r="E77" s="10">
        <v>7102.28</v>
      </c>
      <c r="F77" s="10">
        <v>51.57</v>
      </c>
      <c r="G77" s="63">
        <v>48.24</v>
      </c>
    </row>
    <row r="78" spans="1:7" s="7" customFormat="1" ht="12.75" x14ac:dyDescent="0.2">
      <c r="A78" s="9" t="s">
        <v>81</v>
      </c>
      <c r="B78" s="10">
        <v>2028.75</v>
      </c>
      <c r="C78" s="66"/>
      <c r="D78" s="66"/>
      <c r="E78" s="10">
        <v>2157.63</v>
      </c>
      <c r="F78" s="10">
        <v>106.35</v>
      </c>
      <c r="G78" s="65"/>
    </row>
    <row r="79" spans="1:7" s="7" customFormat="1" ht="12.75" x14ac:dyDescent="0.2">
      <c r="A79" s="21" t="s">
        <v>82</v>
      </c>
      <c r="B79" s="10">
        <v>2028.75</v>
      </c>
      <c r="C79" s="66"/>
      <c r="D79" s="66"/>
      <c r="E79" s="66"/>
      <c r="F79" s="66"/>
      <c r="G79" s="65"/>
    </row>
    <row r="80" spans="1:7" s="7" customFormat="1" ht="12.75" x14ac:dyDescent="0.2">
      <c r="A80" s="21" t="s">
        <v>83</v>
      </c>
      <c r="B80" s="66"/>
      <c r="C80" s="66"/>
      <c r="D80" s="66"/>
      <c r="E80" s="10">
        <v>1550</v>
      </c>
      <c r="F80" s="66"/>
      <c r="G80" s="65"/>
    </row>
    <row r="81" spans="1:7" s="7" customFormat="1" ht="12.75" x14ac:dyDescent="0.2">
      <c r="A81" s="21" t="s">
        <v>84</v>
      </c>
      <c r="B81" s="66"/>
      <c r="C81" s="66"/>
      <c r="D81" s="66"/>
      <c r="E81" s="10">
        <v>607.63</v>
      </c>
      <c r="F81" s="66"/>
      <c r="G81" s="65"/>
    </row>
    <row r="82" spans="1:7" s="7" customFormat="1" ht="25.5" x14ac:dyDescent="0.2">
      <c r="A82" s="9" t="s">
        <v>85</v>
      </c>
      <c r="B82" s="10">
        <v>11743.35</v>
      </c>
      <c r="C82" s="66"/>
      <c r="D82" s="66"/>
      <c r="E82" s="10">
        <v>4944.6499999999996</v>
      </c>
      <c r="F82" s="10">
        <v>42.11</v>
      </c>
      <c r="G82" s="65"/>
    </row>
    <row r="83" spans="1:7" s="7" customFormat="1" ht="12.75" x14ac:dyDescent="0.2">
      <c r="A83" s="21" t="s">
        <v>86</v>
      </c>
      <c r="B83" s="10">
        <v>11743.35</v>
      </c>
      <c r="C83" s="66"/>
      <c r="D83" s="66"/>
      <c r="E83" s="10">
        <v>4944.6499999999996</v>
      </c>
      <c r="F83" s="10">
        <v>42.11</v>
      </c>
      <c r="G83" s="65"/>
    </row>
    <row r="84" spans="1:7" s="4" customFormat="1" ht="12.75" x14ac:dyDescent="0.2">
      <c r="A84" s="6" t="s">
        <v>87</v>
      </c>
      <c r="B84" s="18">
        <v>1546511.38</v>
      </c>
      <c r="C84" s="18">
        <v>1822400.69</v>
      </c>
      <c r="D84" s="18">
        <v>1822400.69</v>
      </c>
      <c r="E84" s="18">
        <v>1763036.63</v>
      </c>
      <c r="F84" s="18">
        <v>114</v>
      </c>
      <c r="G84" s="67">
        <v>96.74</v>
      </c>
    </row>
    <row r="87" spans="1:7" ht="15" x14ac:dyDescent="0.25">
      <c r="A87" s="23" t="s">
        <v>180</v>
      </c>
      <c r="B87" s="22"/>
      <c r="C87" s="22"/>
      <c r="D87" s="22"/>
      <c r="E87" s="22" t="s">
        <v>111</v>
      </c>
    </row>
    <row r="88" spans="1:7" ht="15" x14ac:dyDescent="0.25">
      <c r="A88" s="22"/>
      <c r="B88" s="22"/>
      <c r="C88" s="22"/>
      <c r="D88" s="22"/>
      <c r="E88" s="22"/>
    </row>
    <row r="89" spans="1:7" ht="15" x14ac:dyDescent="0.25">
      <c r="A89" s="22"/>
      <c r="B89" s="22"/>
      <c r="C89" s="22"/>
      <c r="D89" s="22"/>
      <c r="E89" s="23" t="s">
        <v>179</v>
      </c>
    </row>
  </sheetData>
  <pageMargins left="0.75" right="0.75" top="1" bottom="1" header="0.5" footer="0.5"/>
  <pageSetup paperSize="9" scale="54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B4FE-6F52-47CB-B995-4A927ADD63CF}">
  <dimension ref="A1:G44"/>
  <sheetViews>
    <sheetView showGridLines="0" zoomScaleNormal="100" workbookViewId="0">
      <selection activeCell="F24" sqref="F24"/>
    </sheetView>
  </sheetViews>
  <sheetFormatPr defaultRowHeight="11.25" x14ac:dyDescent="0.15"/>
  <cols>
    <col min="1" max="1" width="53.140625" style="1" customWidth="1"/>
    <col min="2" max="2" width="22.5703125" style="1" customWidth="1"/>
    <col min="3" max="3" width="24.42578125" style="1" customWidth="1"/>
    <col min="4" max="4" width="20.7109375" style="1" customWidth="1"/>
    <col min="5" max="5" width="21" style="1" customWidth="1"/>
    <col min="6" max="6" width="18.28515625" style="1" customWidth="1"/>
    <col min="7" max="7" width="17.42578125" style="1" customWidth="1"/>
    <col min="8" max="16384" width="9.140625" style="1"/>
  </cols>
  <sheetData>
    <row r="1" spans="1:7" x14ac:dyDescent="0.15">
      <c r="A1" s="34" t="s">
        <v>176</v>
      </c>
    </row>
    <row r="2" spans="1:7" ht="12" thickBot="1" x14ac:dyDescent="0.2"/>
    <row r="3" spans="1:7" s="2" customFormat="1" ht="28.5" customHeight="1" thickBo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12.75" x14ac:dyDescent="0.2">
      <c r="A4" s="6" t="s">
        <v>7</v>
      </c>
      <c r="B4" s="6"/>
      <c r="C4" s="6"/>
      <c r="D4" s="6"/>
      <c r="E4" s="6"/>
      <c r="F4" s="6"/>
      <c r="G4" s="5"/>
    </row>
    <row r="5" spans="1:7" s="7" customFormat="1" ht="12.75" x14ac:dyDescent="0.2">
      <c r="A5" s="24" t="s">
        <v>112</v>
      </c>
      <c r="B5" s="25">
        <v>18709.84</v>
      </c>
      <c r="C5" s="25">
        <v>32253.119999999999</v>
      </c>
      <c r="D5" s="25">
        <v>32253.119999999999</v>
      </c>
      <c r="E5" s="25">
        <v>18531.59</v>
      </c>
      <c r="F5" s="25">
        <v>99.05</v>
      </c>
      <c r="G5" s="63">
        <v>57.46</v>
      </c>
    </row>
    <row r="6" spans="1:7" s="7" customFormat="1" ht="12.75" x14ac:dyDescent="0.2">
      <c r="A6" s="24" t="s">
        <v>113</v>
      </c>
      <c r="B6" s="25">
        <v>18709.84</v>
      </c>
      <c r="C6" s="25">
        <v>32253.119999999999</v>
      </c>
      <c r="D6" s="25">
        <v>32253.119999999999</v>
      </c>
      <c r="E6" s="25">
        <v>18531.59</v>
      </c>
      <c r="F6" s="25">
        <v>99.05</v>
      </c>
      <c r="G6" s="63">
        <v>57.46</v>
      </c>
    </row>
    <row r="7" spans="1:7" s="7" customFormat="1" ht="12.75" x14ac:dyDescent="0.2">
      <c r="A7" s="24" t="s">
        <v>114</v>
      </c>
      <c r="B7" s="25">
        <v>24.88</v>
      </c>
      <c r="C7" s="25">
        <v>35</v>
      </c>
      <c r="D7" s="25">
        <v>35</v>
      </c>
      <c r="E7" s="25">
        <v>55.15</v>
      </c>
      <c r="F7" s="25">
        <v>221.66</v>
      </c>
      <c r="G7" s="63">
        <v>157.57</v>
      </c>
    </row>
    <row r="8" spans="1:7" s="7" customFormat="1" ht="12.75" x14ac:dyDescent="0.2">
      <c r="A8" s="24" t="s">
        <v>115</v>
      </c>
      <c r="B8" s="25">
        <v>24.88</v>
      </c>
      <c r="C8" s="25">
        <v>35</v>
      </c>
      <c r="D8" s="25">
        <v>35</v>
      </c>
      <c r="E8" s="25">
        <v>55.15</v>
      </c>
      <c r="F8" s="25">
        <v>221.66</v>
      </c>
      <c r="G8" s="63">
        <v>157.57</v>
      </c>
    </row>
    <row r="9" spans="1:7" s="7" customFormat="1" ht="12.75" x14ac:dyDescent="0.2">
      <c r="A9" s="24" t="s">
        <v>116</v>
      </c>
      <c r="B9" s="25">
        <v>125059.54</v>
      </c>
      <c r="C9" s="25">
        <v>151398.6</v>
      </c>
      <c r="D9" s="25">
        <v>151398.6</v>
      </c>
      <c r="E9" s="25">
        <v>141931.9</v>
      </c>
      <c r="F9" s="25">
        <v>113.49</v>
      </c>
      <c r="G9" s="63">
        <v>93.75</v>
      </c>
    </row>
    <row r="10" spans="1:7" s="7" customFormat="1" ht="25.5" x14ac:dyDescent="0.2">
      <c r="A10" s="24" t="s">
        <v>117</v>
      </c>
      <c r="B10" s="25">
        <v>55465.65</v>
      </c>
      <c r="C10" s="25">
        <v>79998.600000000006</v>
      </c>
      <c r="D10" s="25">
        <v>79998.600000000006</v>
      </c>
      <c r="E10" s="25">
        <v>70722.5</v>
      </c>
      <c r="F10" s="25">
        <v>127.51</v>
      </c>
      <c r="G10" s="63">
        <v>88.4</v>
      </c>
    </row>
    <row r="11" spans="1:7" s="7" customFormat="1" ht="12.75" x14ac:dyDescent="0.2">
      <c r="A11" s="24" t="s">
        <v>118</v>
      </c>
      <c r="B11" s="25">
        <v>69593.89</v>
      </c>
      <c r="C11" s="25">
        <v>71400</v>
      </c>
      <c r="D11" s="25">
        <v>71400</v>
      </c>
      <c r="E11" s="25">
        <v>71209.399999999994</v>
      </c>
      <c r="F11" s="25">
        <v>102.32</v>
      </c>
      <c r="G11" s="63">
        <v>99.73</v>
      </c>
    </row>
    <row r="12" spans="1:7" s="7" customFormat="1" ht="12.75" x14ac:dyDescent="0.2">
      <c r="A12" s="24" t="s">
        <v>119</v>
      </c>
      <c r="B12" s="25">
        <v>1389652.17</v>
      </c>
      <c r="C12" s="25">
        <v>1642648.23</v>
      </c>
      <c r="D12" s="25">
        <v>1642648.23</v>
      </c>
      <c r="E12" s="25">
        <v>1485097.48</v>
      </c>
      <c r="F12" s="25">
        <v>106.87</v>
      </c>
      <c r="G12" s="63">
        <v>90.41</v>
      </c>
    </row>
    <row r="13" spans="1:7" s="7" customFormat="1" ht="12.75" x14ac:dyDescent="0.2">
      <c r="A13" s="24" t="s">
        <v>120</v>
      </c>
      <c r="B13" s="25">
        <v>5193.3500000000004</v>
      </c>
      <c r="C13" s="25">
        <v>12749.73</v>
      </c>
      <c r="D13" s="25">
        <v>12749.73</v>
      </c>
      <c r="E13" s="25">
        <v>8310.5499999999993</v>
      </c>
      <c r="F13" s="25">
        <v>160.02000000000001</v>
      </c>
      <c r="G13" s="63">
        <v>65.180000000000007</v>
      </c>
    </row>
    <row r="14" spans="1:7" s="7" customFormat="1" ht="12.75" x14ac:dyDescent="0.2">
      <c r="A14" s="24" t="s">
        <v>121</v>
      </c>
      <c r="B14" s="25">
        <v>1383146.87</v>
      </c>
      <c r="C14" s="25">
        <v>1629043.44</v>
      </c>
      <c r="D14" s="25">
        <v>1629043.44</v>
      </c>
      <c r="E14" s="25">
        <v>1475931.87</v>
      </c>
      <c r="F14" s="25">
        <v>106.71</v>
      </c>
      <c r="G14" s="63">
        <v>90.6</v>
      </c>
    </row>
    <row r="15" spans="1:7" s="7" customFormat="1" ht="12.75" x14ac:dyDescent="0.2">
      <c r="A15" s="24" t="s">
        <v>122</v>
      </c>
      <c r="B15" s="25">
        <v>1311.95</v>
      </c>
      <c r="C15" s="25">
        <v>855.06</v>
      </c>
      <c r="D15" s="25">
        <v>855.06</v>
      </c>
      <c r="E15" s="25">
        <v>855.06</v>
      </c>
      <c r="F15" s="25">
        <v>65.17</v>
      </c>
      <c r="G15" s="63">
        <v>100</v>
      </c>
    </row>
    <row r="16" spans="1:7" s="7" customFormat="1" ht="12.75" x14ac:dyDescent="0.2">
      <c r="A16" s="24" t="s">
        <v>123</v>
      </c>
      <c r="B16" s="25">
        <v>1739.86</v>
      </c>
      <c r="C16" s="25">
        <v>1000</v>
      </c>
      <c r="D16" s="25">
        <v>1000</v>
      </c>
      <c r="E16" s="68"/>
      <c r="F16" s="68"/>
      <c r="G16" s="65"/>
    </row>
    <row r="17" spans="1:7" s="7" customFormat="1" ht="12.75" x14ac:dyDescent="0.2">
      <c r="A17" s="24" t="s">
        <v>124</v>
      </c>
      <c r="B17" s="25">
        <v>1739.86</v>
      </c>
      <c r="C17" s="25">
        <v>1000</v>
      </c>
      <c r="D17" s="25">
        <v>1000</v>
      </c>
      <c r="E17" s="68"/>
      <c r="F17" s="68"/>
      <c r="G17" s="65"/>
    </row>
    <row r="18" spans="1:7" s="7" customFormat="1" ht="38.25" x14ac:dyDescent="0.2">
      <c r="A18" s="24" t="s">
        <v>125</v>
      </c>
      <c r="B18" s="68"/>
      <c r="C18" s="25">
        <v>2000</v>
      </c>
      <c r="D18" s="25">
        <v>2000</v>
      </c>
      <c r="E18" s="68"/>
      <c r="F18" s="68"/>
      <c r="G18" s="65"/>
    </row>
    <row r="19" spans="1:7" s="7" customFormat="1" ht="25.5" x14ac:dyDescent="0.2">
      <c r="A19" s="24" t="s">
        <v>126</v>
      </c>
      <c r="B19" s="68"/>
      <c r="C19" s="25">
        <v>2000</v>
      </c>
      <c r="D19" s="25">
        <v>2000</v>
      </c>
      <c r="E19" s="68"/>
      <c r="F19" s="68"/>
      <c r="G19" s="65"/>
    </row>
    <row r="20" spans="1:7" s="4" customFormat="1" ht="12.75" x14ac:dyDescent="0.2">
      <c r="A20" s="6" t="s">
        <v>29</v>
      </c>
      <c r="B20" s="18">
        <v>1535186.29</v>
      </c>
      <c r="C20" s="18">
        <v>1829334.95</v>
      </c>
      <c r="D20" s="18">
        <v>1829334.95</v>
      </c>
      <c r="E20" s="18">
        <v>1645616.12</v>
      </c>
      <c r="F20" s="18">
        <v>107.19</v>
      </c>
      <c r="G20" s="67">
        <v>89.96</v>
      </c>
    </row>
    <row r="21" spans="1:7" s="7" customFormat="1" ht="12.75" x14ac:dyDescent="0.2">
      <c r="A21" s="24" t="s">
        <v>112</v>
      </c>
      <c r="B21" s="25">
        <v>18709.84</v>
      </c>
      <c r="C21" s="25">
        <v>32253.119999999999</v>
      </c>
      <c r="D21" s="25">
        <v>32253.119999999999</v>
      </c>
      <c r="E21" s="25">
        <v>19270.79</v>
      </c>
      <c r="F21" s="25">
        <v>103</v>
      </c>
      <c r="G21" s="63">
        <v>59.75</v>
      </c>
    </row>
    <row r="22" spans="1:7" s="7" customFormat="1" ht="12.75" x14ac:dyDescent="0.2">
      <c r="A22" s="24" t="s">
        <v>113</v>
      </c>
      <c r="B22" s="25">
        <v>18709.84</v>
      </c>
      <c r="C22" s="25">
        <v>32253.119999999999</v>
      </c>
      <c r="D22" s="25">
        <v>32253.119999999999</v>
      </c>
      <c r="E22" s="25">
        <v>19270.79</v>
      </c>
      <c r="F22" s="25">
        <v>103</v>
      </c>
      <c r="G22" s="63">
        <v>59.75</v>
      </c>
    </row>
    <row r="23" spans="1:7" s="7" customFormat="1" ht="12.75" x14ac:dyDescent="0.2">
      <c r="A23" s="24" t="s">
        <v>114</v>
      </c>
      <c r="B23" s="25">
        <v>17.52</v>
      </c>
      <c r="C23" s="25">
        <v>59.88</v>
      </c>
      <c r="D23" s="25">
        <v>59.88</v>
      </c>
      <c r="E23" s="25">
        <v>32.880000000000003</v>
      </c>
      <c r="F23" s="25">
        <v>187.67</v>
      </c>
      <c r="G23" s="63">
        <v>54.91</v>
      </c>
    </row>
    <row r="24" spans="1:7" s="7" customFormat="1" ht="12.75" x14ac:dyDescent="0.2">
      <c r="A24" s="24" t="s">
        <v>115</v>
      </c>
      <c r="B24" s="68"/>
      <c r="C24" s="25">
        <v>35</v>
      </c>
      <c r="D24" s="25">
        <v>35</v>
      </c>
      <c r="E24" s="25">
        <v>8</v>
      </c>
      <c r="F24" s="68"/>
      <c r="G24" s="63">
        <v>22.86</v>
      </c>
    </row>
    <row r="25" spans="1:7" s="7" customFormat="1" ht="25.5" x14ac:dyDescent="0.2">
      <c r="A25" s="24" t="s">
        <v>127</v>
      </c>
      <c r="B25" s="25">
        <v>17.52</v>
      </c>
      <c r="C25" s="25">
        <v>24.88</v>
      </c>
      <c r="D25" s="25">
        <v>24.88</v>
      </c>
      <c r="E25" s="25">
        <v>24.88</v>
      </c>
      <c r="F25" s="25">
        <v>142.01</v>
      </c>
      <c r="G25" s="63">
        <v>100</v>
      </c>
    </row>
    <row r="26" spans="1:7" s="7" customFormat="1" ht="12.75" x14ac:dyDescent="0.2">
      <c r="A26" s="24" t="s">
        <v>116</v>
      </c>
      <c r="B26" s="25">
        <v>130535.93</v>
      </c>
      <c r="C26" s="25">
        <v>145863.59</v>
      </c>
      <c r="D26" s="25">
        <v>145863.59</v>
      </c>
      <c r="E26" s="25">
        <v>150865.26</v>
      </c>
      <c r="F26" s="25">
        <v>115.57</v>
      </c>
      <c r="G26" s="63">
        <v>103.43</v>
      </c>
    </row>
    <row r="27" spans="1:7" s="7" customFormat="1" ht="25.5" x14ac:dyDescent="0.2">
      <c r="A27" s="24" t="s">
        <v>117</v>
      </c>
      <c r="B27" s="25">
        <v>59893.45</v>
      </c>
      <c r="C27" s="25">
        <v>74179.09</v>
      </c>
      <c r="D27" s="25">
        <v>74179.09</v>
      </c>
      <c r="E27" s="25">
        <v>75518.44</v>
      </c>
      <c r="F27" s="25">
        <v>126.09</v>
      </c>
      <c r="G27" s="63">
        <v>101.81</v>
      </c>
    </row>
    <row r="28" spans="1:7" s="7" customFormat="1" ht="12.75" x14ac:dyDescent="0.2">
      <c r="A28" s="24" t="s">
        <v>118</v>
      </c>
      <c r="B28" s="25">
        <v>69593.89</v>
      </c>
      <c r="C28" s="25">
        <v>71400</v>
      </c>
      <c r="D28" s="25">
        <v>71400</v>
      </c>
      <c r="E28" s="25">
        <v>75220</v>
      </c>
      <c r="F28" s="25">
        <v>108.08</v>
      </c>
      <c r="G28" s="63">
        <v>105.35</v>
      </c>
    </row>
    <row r="29" spans="1:7" s="7" customFormat="1" ht="12.75" x14ac:dyDescent="0.2">
      <c r="A29" s="24" t="s">
        <v>128</v>
      </c>
      <c r="B29" s="25">
        <v>1048.5899999999999</v>
      </c>
      <c r="C29" s="25">
        <v>284.5</v>
      </c>
      <c r="D29" s="25">
        <v>284.5</v>
      </c>
      <c r="E29" s="25">
        <v>126.82</v>
      </c>
      <c r="F29" s="25">
        <v>12.09</v>
      </c>
      <c r="G29" s="63">
        <v>44.58</v>
      </c>
    </row>
    <row r="30" spans="1:7" s="7" customFormat="1" ht="12.75" x14ac:dyDescent="0.2">
      <c r="A30" s="24" t="s">
        <v>119</v>
      </c>
      <c r="B30" s="25">
        <v>1396094.19</v>
      </c>
      <c r="C30" s="25">
        <v>1639800.92</v>
      </c>
      <c r="D30" s="25">
        <v>1639800.92</v>
      </c>
      <c r="E30" s="25">
        <v>1591372.78</v>
      </c>
      <c r="F30" s="25">
        <v>113.99</v>
      </c>
      <c r="G30" s="63">
        <v>97.05</v>
      </c>
    </row>
    <row r="31" spans="1:7" s="7" customFormat="1" ht="12.75" x14ac:dyDescent="0.2">
      <c r="A31" s="24" t="s">
        <v>120</v>
      </c>
      <c r="B31" s="25">
        <v>5193.3500000000004</v>
      </c>
      <c r="C31" s="25">
        <v>12749.73</v>
      </c>
      <c r="D31" s="25">
        <v>12749.73</v>
      </c>
      <c r="E31" s="25">
        <v>9337.39</v>
      </c>
      <c r="F31" s="25">
        <v>179.8</v>
      </c>
      <c r="G31" s="63">
        <v>73.239999999999995</v>
      </c>
    </row>
    <row r="32" spans="1:7" s="7" customFormat="1" ht="12.75" x14ac:dyDescent="0.2">
      <c r="A32" s="24" t="s">
        <v>121</v>
      </c>
      <c r="B32" s="25">
        <v>1384332.07</v>
      </c>
      <c r="C32" s="25">
        <v>1621511.13</v>
      </c>
      <c r="D32" s="25">
        <v>1621511.13</v>
      </c>
      <c r="E32" s="25">
        <v>1577546.99</v>
      </c>
      <c r="F32" s="25">
        <v>113.96</v>
      </c>
      <c r="G32" s="63">
        <v>97.29</v>
      </c>
    </row>
    <row r="33" spans="1:7" s="7" customFormat="1" ht="12.75" x14ac:dyDescent="0.2">
      <c r="A33" s="24" t="s">
        <v>122</v>
      </c>
      <c r="B33" s="25">
        <v>6568.77</v>
      </c>
      <c r="C33" s="25">
        <v>5540.06</v>
      </c>
      <c r="D33" s="25">
        <v>5540.06</v>
      </c>
      <c r="E33" s="25">
        <v>4488.3999999999996</v>
      </c>
      <c r="F33" s="25">
        <v>68.33</v>
      </c>
      <c r="G33" s="63">
        <v>81.02</v>
      </c>
    </row>
    <row r="34" spans="1:7" s="7" customFormat="1" ht="12.75" x14ac:dyDescent="0.2">
      <c r="A34" s="24" t="s">
        <v>123</v>
      </c>
      <c r="B34" s="25">
        <v>1153.9000000000001</v>
      </c>
      <c r="C34" s="25">
        <v>2423.1799999999998</v>
      </c>
      <c r="D34" s="25">
        <v>2423.1799999999998</v>
      </c>
      <c r="E34" s="25">
        <v>1494.92</v>
      </c>
      <c r="F34" s="25">
        <v>129.55000000000001</v>
      </c>
      <c r="G34" s="63">
        <v>61.69</v>
      </c>
    </row>
    <row r="35" spans="1:7" s="7" customFormat="1" ht="12.75" x14ac:dyDescent="0.2">
      <c r="A35" s="24" t="s">
        <v>124</v>
      </c>
      <c r="B35" s="25">
        <v>1153.9000000000001</v>
      </c>
      <c r="C35" s="25">
        <v>1000</v>
      </c>
      <c r="D35" s="25">
        <v>1000</v>
      </c>
      <c r="E35" s="25">
        <v>71.739999999999995</v>
      </c>
      <c r="F35" s="25">
        <v>6.22</v>
      </c>
      <c r="G35" s="63">
        <v>7.17</v>
      </c>
    </row>
    <row r="36" spans="1:7" s="7" customFormat="1" ht="12.75" x14ac:dyDescent="0.2">
      <c r="A36" s="24" t="s">
        <v>129</v>
      </c>
      <c r="B36" s="68"/>
      <c r="C36" s="25">
        <v>1423.18</v>
      </c>
      <c r="D36" s="25">
        <v>1423.18</v>
      </c>
      <c r="E36" s="25">
        <v>1423.18</v>
      </c>
      <c r="F36" s="68"/>
      <c r="G36" s="63">
        <v>100</v>
      </c>
    </row>
    <row r="37" spans="1:7" s="7" customFormat="1" ht="38.25" x14ac:dyDescent="0.2">
      <c r="A37" s="24" t="s">
        <v>125</v>
      </c>
      <c r="B37" s="68"/>
      <c r="C37" s="25">
        <v>2000</v>
      </c>
      <c r="D37" s="25">
        <v>2000</v>
      </c>
      <c r="E37" s="68"/>
      <c r="F37" s="68"/>
      <c r="G37" s="65"/>
    </row>
    <row r="38" spans="1:7" s="7" customFormat="1" ht="25.5" x14ac:dyDescent="0.2">
      <c r="A38" s="24" t="s">
        <v>126</v>
      </c>
      <c r="B38" s="68"/>
      <c r="C38" s="25">
        <v>2000</v>
      </c>
      <c r="D38" s="25">
        <v>2000</v>
      </c>
      <c r="E38" s="68"/>
      <c r="F38" s="68"/>
      <c r="G38" s="65"/>
    </row>
    <row r="39" spans="1:7" s="4" customFormat="1" ht="12.75" x14ac:dyDescent="0.2">
      <c r="A39" s="6" t="s">
        <v>87</v>
      </c>
      <c r="B39" s="18">
        <v>1546511.38</v>
      </c>
      <c r="C39" s="18">
        <v>1822400.69</v>
      </c>
      <c r="D39" s="18">
        <v>1822400.69</v>
      </c>
      <c r="E39" s="18">
        <v>1763036.63</v>
      </c>
      <c r="F39" s="20">
        <v>114</v>
      </c>
      <c r="G39" s="19">
        <v>96.74</v>
      </c>
    </row>
    <row r="42" spans="1:7" ht="15" x14ac:dyDescent="0.25">
      <c r="A42" s="23" t="s">
        <v>180</v>
      </c>
      <c r="B42" s="22"/>
      <c r="C42" s="22"/>
      <c r="D42" s="22"/>
      <c r="E42" s="22" t="s">
        <v>111</v>
      </c>
    </row>
    <row r="43" spans="1:7" ht="15" x14ac:dyDescent="0.25">
      <c r="A43" s="22"/>
      <c r="B43" s="22"/>
      <c r="C43" s="22"/>
      <c r="D43" s="22"/>
      <c r="E43" s="22"/>
    </row>
    <row r="44" spans="1:7" ht="15" x14ac:dyDescent="0.25">
      <c r="A44" s="22"/>
      <c r="B44" s="22"/>
      <c r="C44" s="22"/>
      <c r="D44" s="22"/>
      <c r="E44" s="23" t="s">
        <v>179</v>
      </c>
    </row>
  </sheetData>
  <pageMargins left="0.75" right="0.75" top="1" bottom="1" header="0.5" footer="0.5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5738-80E2-437F-B3CD-915C93C10922}">
  <dimension ref="A1:G10"/>
  <sheetViews>
    <sheetView showGridLines="0" zoomScaleNormal="100" workbookViewId="0">
      <selection activeCell="F6" sqref="F6"/>
    </sheetView>
  </sheetViews>
  <sheetFormatPr defaultRowHeight="11.25" x14ac:dyDescent="0.15"/>
  <cols>
    <col min="1" max="1" width="47" style="1" customWidth="1"/>
    <col min="2" max="2" width="32.140625" style="1" customWidth="1"/>
    <col min="3" max="3" width="35.42578125" style="1" customWidth="1"/>
    <col min="4" max="4" width="35.28515625" style="1" customWidth="1"/>
    <col min="5" max="5" width="32.5703125" style="1" customWidth="1"/>
    <col min="6" max="6" width="22.5703125" style="1" customWidth="1"/>
    <col min="7" max="7" width="23.140625" style="1" customWidth="1"/>
    <col min="8" max="16384" width="9.140625" style="1"/>
  </cols>
  <sheetData>
    <row r="1" spans="1:7" x14ac:dyDescent="0.15">
      <c r="A1" s="34" t="s">
        <v>177</v>
      </c>
    </row>
    <row r="2" spans="1:7" ht="12" thickBot="1" x14ac:dyDescent="0.2"/>
    <row r="3" spans="1:7" s="2" customFormat="1" ht="13.5" thickBo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s="4" customFormat="1" ht="12.75" x14ac:dyDescent="0.2">
      <c r="A4" s="6" t="s">
        <v>7</v>
      </c>
      <c r="B4" s="6"/>
      <c r="C4" s="6"/>
      <c r="D4" s="6"/>
      <c r="E4" s="6"/>
      <c r="F4" s="6"/>
      <c r="G4" s="5"/>
    </row>
    <row r="5" spans="1:7" s="7" customFormat="1" ht="12.75" x14ac:dyDescent="0.2">
      <c r="A5" s="26" t="s">
        <v>130</v>
      </c>
      <c r="B5" s="10">
        <v>1546511.38</v>
      </c>
      <c r="C5" s="10">
        <v>1822400.69</v>
      </c>
      <c r="D5" s="10">
        <v>1822400.69</v>
      </c>
      <c r="E5" s="10">
        <v>1763036.63</v>
      </c>
      <c r="F5" s="41">
        <v>114</v>
      </c>
      <c r="G5" s="11">
        <v>96.74</v>
      </c>
    </row>
    <row r="6" spans="1:7" s="4" customFormat="1" ht="12.75" x14ac:dyDescent="0.2">
      <c r="A6" s="6" t="s">
        <v>87</v>
      </c>
      <c r="B6" s="18">
        <v>1546511.38</v>
      </c>
      <c r="C6" s="18">
        <v>1822400.69</v>
      </c>
      <c r="D6" s="18">
        <v>1822400.69</v>
      </c>
      <c r="E6" s="18">
        <v>1763036.63</v>
      </c>
      <c r="F6" s="54">
        <v>114</v>
      </c>
      <c r="G6" s="19">
        <v>96.74</v>
      </c>
    </row>
    <row r="8" spans="1:7" ht="15" x14ac:dyDescent="0.25">
      <c r="A8" s="23" t="s">
        <v>180</v>
      </c>
      <c r="B8" s="22"/>
      <c r="C8" s="22"/>
      <c r="D8" s="22"/>
      <c r="E8" s="22" t="s">
        <v>111</v>
      </c>
    </row>
    <row r="9" spans="1:7" ht="15" x14ac:dyDescent="0.25">
      <c r="A9" s="22"/>
      <c r="B9" s="22"/>
      <c r="C9" s="22"/>
      <c r="D9" s="22"/>
      <c r="E9" s="22"/>
    </row>
    <row r="10" spans="1:7" ht="15" x14ac:dyDescent="0.25">
      <c r="A10" s="22"/>
      <c r="B10" s="22"/>
      <c r="C10" s="22"/>
      <c r="D10" s="22"/>
      <c r="E10" s="23" t="s">
        <v>179</v>
      </c>
    </row>
  </sheetData>
  <pageMargins left="0.75" right="0.75" top="1" bottom="1" header="0.5" footer="0.5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2DDF-0183-4FFB-AE8A-BCA9D3206514}">
  <dimension ref="A1:E228"/>
  <sheetViews>
    <sheetView showGridLines="0" zoomScaleNormal="100" workbookViewId="0">
      <selection activeCell="E30" sqref="E30"/>
    </sheetView>
  </sheetViews>
  <sheetFormatPr defaultRowHeight="11.25" x14ac:dyDescent="0.15"/>
  <cols>
    <col min="1" max="1" width="82.140625" style="1" customWidth="1"/>
    <col min="2" max="2" width="32.42578125" style="1" customWidth="1"/>
    <col min="3" max="3" width="35" style="1" customWidth="1"/>
    <col min="4" max="4" width="33.28515625" style="1" customWidth="1"/>
    <col min="5" max="5" width="30.85546875" style="1" customWidth="1"/>
    <col min="6" max="16384" width="9.140625" style="1"/>
  </cols>
  <sheetData>
    <row r="1" spans="1:5" x14ac:dyDescent="0.15">
      <c r="A1" s="34" t="s">
        <v>178</v>
      </c>
    </row>
    <row r="2" spans="1:5" ht="12" thickBot="1" x14ac:dyDescent="0.2"/>
    <row r="3" spans="1:5" s="2" customFormat="1" ht="13.5" thickBot="1" x14ac:dyDescent="0.2">
      <c r="A3" s="3" t="s">
        <v>0</v>
      </c>
      <c r="B3" s="3" t="s">
        <v>131</v>
      </c>
      <c r="C3" s="3" t="s">
        <v>132</v>
      </c>
      <c r="D3" s="3" t="s">
        <v>133</v>
      </c>
      <c r="E3" s="3" t="s">
        <v>134</v>
      </c>
    </row>
    <row r="4" spans="1:5" s="7" customFormat="1" ht="12.75" x14ac:dyDescent="0.2">
      <c r="A4" s="9" t="s">
        <v>135</v>
      </c>
      <c r="B4" s="10">
        <v>1822400.69</v>
      </c>
      <c r="C4" s="10">
        <v>1822400.69</v>
      </c>
      <c r="D4" s="10">
        <v>1763036.63</v>
      </c>
      <c r="E4" s="10">
        <v>96.74</v>
      </c>
    </row>
    <row r="5" spans="1:5" s="7" customFormat="1" ht="12.75" x14ac:dyDescent="0.2">
      <c r="A5" s="26" t="s">
        <v>136</v>
      </c>
      <c r="B5" s="10">
        <v>32253.119999999999</v>
      </c>
      <c r="C5" s="10">
        <v>32253.119999999999</v>
      </c>
      <c r="D5" s="10">
        <v>19270.79</v>
      </c>
      <c r="E5" s="10">
        <v>59.75</v>
      </c>
    </row>
    <row r="6" spans="1:5" s="7" customFormat="1" ht="12.75" x14ac:dyDescent="0.2">
      <c r="A6" s="26" t="s">
        <v>137</v>
      </c>
      <c r="B6" s="10">
        <v>35</v>
      </c>
      <c r="C6" s="10">
        <v>35</v>
      </c>
      <c r="D6" s="10">
        <v>8</v>
      </c>
      <c r="E6" s="10">
        <v>22.86</v>
      </c>
    </row>
    <row r="7" spans="1:5" s="7" customFormat="1" ht="12.75" x14ac:dyDescent="0.2">
      <c r="A7" s="26" t="s">
        <v>138</v>
      </c>
      <c r="B7" s="10">
        <v>35</v>
      </c>
      <c r="C7" s="10">
        <v>35</v>
      </c>
      <c r="D7" s="10">
        <v>8</v>
      </c>
      <c r="E7" s="10">
        <v>22.86</v>
      </c>
    </row>
    <row r="8" spans="1:5" s="7" customFormat="1" ht="12.75" x14ac:dyDescent="0.2">
      <c r="A8" s="26" t="s">
        <v>139</v>
      </c>
      <c r="B8" s="10">
        <v>24.88</v>
      </c>
      <c r="C8" s="10">
        <v>24.88</v>
      </c>
      <c r="D8" s="10">
        <v>24.88</v>
      </c>
      <c r="E8" s="10">
        <v>100</v>
      </c>
    </row>
    <row r="9" spans="1:5" s="7" customFormat="1" ht="12.75" x14ac:dyDescent="0.2">
      <c r="A9" s="26" t="s">
        <v>140</v>
      </c>
      <c r="B9" s="10">
        <v>24.88</v>
      </c>
      <c r="C9" s="10">
        <v>24.88</v>
      </c>
      <c r="D9" s="10">
        <v>24.88</v>
      </c>
      <c r="E9" s="10">
        <v>100</v>
      </c>
    </row>
    <row r="10" spans="1:5" s="7" customFormat="1" ht="12.75" x14ac:dyDescent="0.2">
      <c r="A10" s="26" t="s">
        <v>141</v>
      </c>
      <c r="B10" s="10">
        <v>74179.09</v>
      </c>
      <c r="C10" s="10">
        <v>74179.09</v>
      </c>
      <c r="D10" s="10">
        <v>75518.44</v>
      </c>
      <c r="E10" s="10">
        <v>101.81</v>
      </c>
    </row>
    <row r="11" spans="1:5" s="7" customFormat="1" ht="12.75" x14ac:dyDescent="0.2">
      <c r="A11" s="26" t="s">
        <v>142</v>
      </c>
      <c r="B11" s="10">
        <v>74179.09</v>
      </c>
      <c r="C11" s="10">
        <v>74179.09</v>
      </c>
      <c r="D11" s="10">
        <v>75518.44</v>
      </c>
      <c r="E11" s="10">
        <v>101.81</v>
      </c>
    </row>
    <row r="12" spans="1:5" s="7" customFormat="1" ht="12.75" x14ac:dyDescent="0.2">
      <c r="A12" s="26" t="s">
        <v>143</v>
      </c>
      <c r="B12" s="10">
        <v>71400</v>
      </c>
      <c r="C12" s="10">
        <v>71400</v>
      </c>
      <c r="D12" s="10">
        <v>75220</v>
      </c>
      <c r="E12" s="10">
        <v>105.35</v>
      </c>
    </row>
    <row r="13" spans="1:5" s="7" customFormat="1" ht="12.75" x14ac:dyDescent="0.2">
      <c r="A13" s="26" t="s">
        <v>144</v>
      </c>
      <c r="B13" s="10">
        <v>71400</v>
      </c>
      <c r="C13" s="10">
        <v>71400</v>
      </c>
      <c r="D13" s="10">
        <v>75220</v>
      </c>
      <c r="E13" s="10">
        <v>105.35</v>
      </c>
    </row>
    <row r="14" spans="1:5" s="7" customFormat="1" ht="12.75" x14ac:dyDescent="0.2">
      <c r="A14" s="26" t="s">
        <v>145</v>
      </c>
      <c r="B14" s="10">
        <v>284.5</v>
      </c>
      <c r="C14" s="10">
        <v>284.5</v>
      </c>
      <c r="D14" s="10">
        <v>126.82</v>
      </c>
      <c r="E14" s="10">
        <v>44.58</v>
      </c>
    </row>
    <row r="15" spans="1:5" s="7" customFormat="1" ht="12.75" x14ac:dyDescent="0.2">
      <c r="A15" s="26" t="s">
        <v>146</v>
      </c>
      <c r="B15" s="10">
        <v>284.5</v>
      </c>
      <c r="C15" s="10">
        <v>284.5</v>
      </c>
      <c r="D15" s="10">
        <v>126.82</v>
      </c>
      <c r="E15" s="10">
        <v>44.58</v>
      </c>
    </row>
    <row r="16" spans="1:5" s="7" customFormat="1" ht="12.75" x14ac:dyDescent="0.2">
      <c r="A16" s="26" t="s">
        <v>147</v>
      </c>
      <c r="B16" s="10">
        <v>4647.25</v>
      </c>
      <c r="C16" s="10">
        <v>4647.25</v>
      </c>
      <c r="D16" s="66"/>
      <c r="E16" s="66"/>
    </row>
    <row r="17" spans="1:5" s="7" customFormat="1" ht="12.75" x14ac:dyDescent="0.2">
      <c r="A17" s="26" t="s">
        <v>148</v>
      </c>
      <c r="B17" s="10">
        <v>4647.25</v>
      </c>
      <c r="C17" s="10">
        <v>4647.25</v>
      </c>
      <c r="D17" s="66"/>
      <c r="E17" s="66"/>
    </row>
    <row r="18" spans="1:5" s="7" customFormat="1" ht="12.75" x14ac:dyDescent="0.2">
      <c r="A18" s="26" t="s">
        <v>149</v>
      </c>
      <c r="B18" s="10">
        <v>8102.48</v>
      </c>
      <c r="C18" s="10">
        <v>8102.48</v>
      </c>
      <c r="D18" s="10">
        <v>9337.39</v>
      </c>
      <c r="E18" s="10">
        <v>115.24</v>
      </c>
    </row>
    <row r="19" spans="1:5" s="7" customFormat="1" ht="12.75" x14ac:dyDescent="0.2">
      <c r="A19" s="26" t="s">
        <v>150</v>
      </c>
      <c r="B19" s="10">
        <v>8102.48</v>
      </c>
      <c r="C19" s="10">
        <v>8102.48</v>
      </c>
      <c r="D19" s="10">
        <v>9337.39</v>
      </c>
      <c r="E19" s="10">
        <v>115.24</v>
      </c>
    </row>
    <row r="20" spans="1:5" s="7" customFormat="1" ht="12.75" x14ac:dyDescent="0.2">
      <c r="A20" s="26" t="s">
        <v>151</v>
      </c>
      <c r="B20" s="10">
        <v>1621511.13</v>
      </c>
      <c r="C20" s="10">
        <v>1621511.13</v>
      </c>
      <c r="D20" s="10">
        <v>1577546.99</v>
      </c>
      <c r="E20" s="10">
        <v>97.29</v>
      </c>
    </row>
    <row r="21" spans="1:5" s="7" customFormat="1" ht="12.75" x14ac:dyDescent="0.2">
      <c r="A21" s="26" t="s">
        <v>152</v>
      </c>
      <c r="B21" s="10">
        <v>1621511.13</v>
      </c>
      <c r="C21" s="10">
        <v>1621511.13</v>
      </c>
      <c r="D21" s="10">
        <v>1577546.99</v>
      </c>
      <c r="E21" s="10">
        <v>97.29</v>
      </c>
    </row>
    <row r="22" spans="1:5" s="7" customFormat="1" ht="12.75" x14ac:dyDescent="0.2">
      <c r="A22" s="26" t="s">
        <v>153</v>
      </c>
      <c r="B22" s="10">
        <v>855.06</v>
      </c>
      <c r="C22" s="10">
        <v>855.06</v>
      </c>
      <c r="D22" s="66"/>
      <c r="E22" s="66"/>
    </row>
    <row r="23" spans="1:5" s="7" customFormat="1" ht="25.5" x14ac:dyDescent="0.2">
      <c r="A23" s="26" t="s">
        <v>154</v>
      </c>
      <c r="B23" s="10">
        <v>855.06</v>
      </c>
      <c r="C23" s="10">
        <v>855.06</v>
      </c>
      <c r="D23" s="66"/>
      <c r="E23" s="66"/>
    </row>
    <row r="24" spans="1:5" s="7" customFormat="1" ht="12.75" x14ac:dyDescent="0.2">
      <c r="A24" s="26" t="s">
        <v>155</v>
      </c>
      <c r="B24" s="10">
        <v>4685</v>
      </c>
      <c r="C24" s="10">
        <v>4685</v>
      </c>
      <c r="D24" s="10">
        <v>4488.3999999999996</v>
      </c>
      <c r="E24" s="10">
        <v>95.8</v>
      </c>
    </row>
    <row r="25" spans="1:5" s="7" customFormat="1" ht="12.75" x14ac:dyDescent="0.2">
      <c r="A25" s="26" t="s">
        <v>156</v>
      </c>
      <c r="B25" s="10">
        <v>4685</v>
      </c>
      <c r="C25" s="10">
        <v>4685</v>
      </c>
      <c r="D25" s="10">
        <v>4488.3999999999996</v>
      </c>
      <c r="E25" s="10">
        <v>95.8</v>
      </c>
    </row>
    <row r="26" spans="1:5" s="7" customFormat="1" ht="12.75" x14ac:dyDescent="0.2">
      <c r="A26" s="26" t="s">
        <v>157</v>
      </c>
      <c r="B26" s="10">
        <v>1000</v>
      </c>
      <c r="C26" s="10">
        <v>1000</v>
      </c>
      <c r="D26" s="10">
        <v>71.739999999999995</v>
      </c>
      <c r="E26" s="10">
        <v>7.17</v>
      </c>
    </row>
    <row r="27" spans="1:5" s="7" customFormat="1" ht="12.75" x14ac:dyDescent="0.2">
      <c r="A27" s="26" t="s">
        <v>158</v>
      </c>
      <c r="B27" s="10">
        <v>1000</v>
      </c>
      <c r="C27" s="10">
        <v>1000</v>
      </c>
      <c r="D27" s="10">
        <v>71.739999999999995</v>
      </c>
      <c r="E27" s="10">
        <v>7.17</v>
      </c>
    </row>
    <row r="28" spans="1:5" s="7" customFormat="1" ht="12.75" x14ac:dyDescent="0.2">
      <c r="A28" s="26" t="s">
        <v>159</v>
      </c>
      <c r="B28" s="10">
        <v>1423.18</v>
      </c>
      <c r="C28" s="10">
        <v>1423.18</v>
      </c>
      <c r="D28" s="10">
        <v>1423.18</v>
      </c>
      <c r="E28" s="10">
        <v>100</v>
      </c>
    </row>
    <row r="29" spans="1:5" s="7" customFormat="1" ht="12.75" x14ac:dyDescent="0.2">
      <c r="A29" s="26" t="s">
        <v>160</v>
      </c>
      <c r="B29" s="10">
        <v>1423.18</v>
      </c>
      <c r="C29" s="10">
        <v>1423.18</v>
      </c>
      <c r="D29" s="10">
        <v>1423.18</v>
      </c>
      <c r="E29" s="10">
        <v>100</v>
      </c>
    </row>
    <row r="30" spans="1:5" s="7" customFormat="1" ht="25.5" x14ac:dyDescent="0.2">
      <c r="A30" s="26" t="s">
        <v>161</v>
      </c>
      <c r="B30" s="10">
        <v>2000</v>
      </c>
      <c r="C30" s="10">
        <v>2000</v>
      </c>
      <c r="D30" s="66"/>
      <c r="E30" s="66"/>
    </row>
    <row r="31" spans="1:5" s="7" customFormat="1" ht="25.5" x14ac:dyDescent="0.2">
      <c r="A31" s="26" t="s">
        <v>162</v>
      </c>
      <c r="B31" s="10">
        <v>2000</v>
      </c>
      <c r="C31" s="10">
        <v>2000</v>
      </c>
      <c r="D31" s="66"/>
      <c r="E31" s="66"/>
    </row>
    <row r="32" spans="1:5" s="7" customFormat="1" ht="12.75" x14ac:dyDescent="0.2">
      <c r="A32" s="9" t="s">
        <v>163</v>
      </c>
      <c r="B32" s="10">
        <v>1649955.32</v>
      </c>
      <c r="C32" s="10">
        <v>1649955.32</v>
      </c>
      <c r="D32" s="10">
        <v>1603789.11</v>
      </c>
      <c r="E32" s="10">
        <v>97.2</v>
      </c>
    </row>
    <row r="33" spans="1:5" s="29" customFormat="1" ht="12.75" x14ac:dyDescent="0.2">
      <c r="A33" s="27" t="s">
        <v>164</v>
      </c>
      <c r="B33" s="28">
        <v>1542165.32</v>
      </c>
      <c r="C33" s="28">
        <v>1542165.32</v>
      </c>
      <c r="D33" s="28">
        <v>1513385.84</v>
      </c>
      <c r="E33" s="28">
        <v>98.13</v>
      </c>
    </row>
    <row r="34" spans="1:5" s="7" customFormat="1" ht="12.75" x14ac:dyDescent="0.2">
      <c r="A34" s="26" t="s">
        <v>136</v>
      </c>
      <c r="B34" s="10">
        <v>3520</v>
      </c>
      <c r="C34" s="10">
        <v>3520</v>
      </c>
      <c r="D34" s="10">
        <v>180</v>
      </c>
      <c r="E34" s="10">
        <v>5.1100000000000003</v>
      </c>
    </row>
    <row r="35" spans="1:5" s="7" customFormat="1" ht="12.75" x14ac:dyDescent="0.2">
      <c r="A35" s="30" t="s">
        <v>40</v>
      </c>
      <c r="B35" s="10">
        <v>3520</v>
      </c>
      <c r="C35" s="10">
        <v>3520</v>
      </c>
      <c r="D35" s="10">
        <v>180</v>
      </c>
      <c r="E35" s="10">
        <v>5.1100000000000003</v>
      </c>
    </row>
    <row r="36" spans="1:5" s="7" customFormat="1" ht="12.75" x14ac:dyDescent="0.2">
      <c r="A36" s="31" t="s">
        <v>49</v>
      </c>
      <c r="B36" s="68"/>
      <c r="C36" s="68"/>
      <c r="D36" s="25">
        <v>180</v>
      </c>
      <c r="E36" s="68"/>
    </row>
    <row r="37" spans="1:5" s="7" customFormat="1" ht="12.75" x14ac:dyDescent="0.2">
      <c r="A37" s="26" t="s">
        <v>137</v>
      </c>
      <c r="B37" s="10">
        <v>35</v>
      </c>
      <c r="C37" s="10">
        <v>35</v>
      </c>
      <c r="D37" s="10">
        <v>8</v>
      </c>
      <c r="E37" s="10">
        <v>22.86</v>
      </c>
    </row>
    <row r="38" spans="1:5" s="7" customFormat="1" ht="12.75" x14ac:dyDescent="0.2">
      <c r="A38" s="26" t="s">
        <v>138</v>
      </c>
      <c r="B38" s="10">
        <v>35</v>
      </c>
      <c r="C38" s="10">
        <v>35</v>
      </c>
      <c r="D38" s="10">
        <v>8</v>
      </c>
      <c r="E38" s="10">
        <v>22.86</v>
      </c>
    </row>
    <row r="39" spans="1:5" s="7" customFormat="1" ht="12.75" x14ac:dyDescent="0.2">
      <c r="A39" s="30" t="s">
        <v>40</v>
      </c>
      <c r="B39" s="10">
        <v>29</v>
      </c>
      <c r="C39" s="10">
        <v>29</v>
      </c>
      <c r="D39" s="10">
        <v>8</v>
      </c>
      <c r="E39" s="10">
        <v>27.59</v>
      </c>
    </row>
    <row r="40" spans="1:5" s="7" customFormat="1" ht="12.75" x14ac:dyDescent="0.2">
      <c r="A40" s="31" t="s">
        <v>54</v>
      </c>
      <c r="B40" s="68"/>
      <c r="C40" s="68"/>
      <c r="D40" s="25">
        <v>8</v>
      </c>
      <c r="E40" s="68"/>
    </row>
    <row r="41" spans="1:5" s="7" customFormat="1" ht="12.75" x14ac:dyDescent="0.2">
      <c r="A41" s="30" t="s">
        <v>70</v>
      </c>
      <c r="B41" s="10">
        <v>6</v>
      </c>
      <c r="C41" s="10">
        <v>6</v>
      </c>
      <c r="D41" s="66"/>
      <c r="E41" s="66"/>
    </row>
    <row r="42" spans="1:5" s="7" customFormat="1" ht="12.75" x14ac:dyDescent="0.2">
      <c r="A42" s="26" t="s">
        <v>141</v>
      </c>
      <c r="B42" s="10">
        <v>1500</v>
      </c>
      <c r="C42" s="10">
        <v>1500</v>
      </c>
      <c r="D42" s="10">
        <v>1890</v>
      </c>
      <c r="E42" s="10">
        <v>126</v>
      </c>
    </row>
    <row r="43" spans="1:5" s="7" customFormat="1" ht="12.75" x14ac:dyDescent="0.2">
      <c r="A43" s="26" t="s">
        <v>142</v>
      </c>
      <c r="B43" s="10">
        <v>1500</v>
      </c>
      <c r="C43" s="10">
        <v>1500</v>
      </c>
      <c r="D43" s="10">
        <v>1890</v>
      </c>
      <c r="E43" s="10">
        <v>126</v>
      </c>
    </row>
    <row r="44" spans="1:5" s="7" customFormat="1" ht="12.75" x14ac:dyDescent="0.2">
      <c r="A44" s="30" t="s">
        <v>40</v>
      </c>
      <c r="B44" s="10">
        <v>1500</v>
      </c>
      <c r="C44" s="10">
        <v>1500</v>
      </c>
      <c r="D44" s="10">
        <v>1890</v>
      </c>
      <c r="E44" s="10">
        <v>126</v>
      </c>
    </row>
    <row r="45" spans="1:5" s="7" customFormat="1" ht="12.75" x14ac:dyDescent="0.2">
      <c r="A45" s="31" t="s">
        <v>54</v>
      </c>
      <c r="B45" s="68"/>
      <c r="C45" s="68"/>
      <c r="D45" s="25">
        <v>1890</v>
      </c>
      <c r="E45" s="68"/>
    </row>
    <row r="46" spans="1:5" s="7" customFormat="1" ht="12.75" x14ac:dyDescent="0.2">
      <c r="A46" s="26" t="s">
        <v>143</v>
      </c>
      <c r="B46" s="10">
        <v>71400</v>
      </c>
      <c r="C46" s="10">
        <v>71400</v>
      </c>
      <c r="D46" s="10">
        <v>75220</v>
      </c>
      <c r="E46" s="10">
        <v>105.35</v>
      </c>
    </row>
    <row r="47" spans="1:5" s="7" customFormat="1" ht="12.75" x14ac:dyDescent="0.2">
      <c r="A47" s="26" t="s">
        <v>144</v>
      </c>
      <c r="B47" s="10">
        <v>71400</v>
      </c>
      <c r="C47" s="10">
        <v>71400</v>
      </c>
      <c r="D47" s="10">
        <v>75220</v>
      </c>
      <c r="E47" s="10">
        <v>105.35</v>
      </c>
    </row>
    <row r="48" spans="1:5" s="7" customFormat="1" ht="12.75" x14ac:dyDescent="0.2">
      <c r="A48" s="30" t="s">
        <v>40</v>
      </c>
      <c r="B48" s="10">
        <v>71200</v>
      </c>
      <c r="C48" s="10">
        <v>71200</v>
      </c>
      <c r="D48" s="10">
        <v>75020</v>
      </c>
      <c r="E48" s="10">
        <v>105.37</v>
      </c>
    </row>
    <row r="49" spans="1:5" s="7" customFormat="1" ht="12.75" x14ac:dyDescent="0.2">
      <c r="A49" s="31" t="s">
        <v>42</v>
      </c>
      <c r="B49" s="68"/>
      <c r="C49" s="68"/>
      <c r="D49" s="25">
        <v>5976.05</v>
      </c>
      <c r="E49" s="68"/>
    </row>
    <row r="50" spans="1:5" s="7" customFormat="1" ht="12.75" x14ac:dyDescent="0.2">
      <c r="A50" s="31" t="s">
        <v>44</v>
      </c>
      <c r="B50" s="68"/>
      <c r="C50" s="68"/>
      <c r="D50" s="25">
        <v>730</v>
      </c>
      <c r="E50" s="68"/>
    </row>
    <row r="51" spans="1:5" s="7" customFormat="1" ht="12.75" x14ac:dyDescent="0.2">
      <c r="A51" s="31" t="s">
        <v>45</v>
      </c>
      <c r="B51" s="68"/>
      <c r="C51" s="68"/>
      <c r="D51" s="25">
        <v>1259.08</v>
      </c>
      <c r="E51" s="68"/>
    </row>
    <row r="52" spans="1:5" s="7" customFormat="1" ht="12.75" x14ac:dyDescent="0.2">
      <c r="A52" s="31" t="s">
        <v>47</v>
      </c>
      <c r="B52" s="68"/>
      <c r="C52" s="68"/>
      <c r="D52" s="25">
        <v>12245.39</v>
      </c>
      <c r="E52" s="68"/>
    </row>
    <row r="53" spans="1:5" s="7" customFormat="1" ht="12.75" x14ac:dyDescent="0.2">
      <c r="A53" s="31" t="s">
        <v>49</v>
      </c>
      <c r="B53" s="68"/>
      <c r="C53" s="68"/>
      <c r="D53" s="25">
        <v>22173.23</v>
      </c>
      <c r="E53" s="68"/>
    </row>
    <row r="54" spans="1:5" s="7" customFormat="1" ht="12.75" x14ac:dyDescent="0.2">
      <c r="A54" s="31" t="s">
        <v>51</v>
      </c>
      <c r="B54" s="68"/>
      <c r="C54" s="68"/>
      <c r="D54" s="25">
        <v>363</v>
      </c>
      <c r="E54" s="68"/>
    </row>
    <row r="55" spans="1:5" s="7" customFormat="1" ht="12.75" x14ac:dyDescent="0.2">
      <c r="A55" s="31" t="s">
        <v>52</v>
      </c>
      <c r="B55" s="68"/>
      <c r="C55" s="68"/>
      <c r="D55" s="25">
        <v>460.94</v>
      </c>
      <c r="E55" s="68"/>
    </row>
    <row r="56" spans="1:5" s="7" customFormat="1" ht="12.75" x14ac:dyDescent="0.2">
      <c r="A56" s="31" t="s">
        <v>54</v>
      </c>
      <c r="B56" s="68"/>
      <c r="C56" s="68"/>
      <c r="D56" s="25">
        <v>3080.57</v>
      </c>
      <c r="E56" s="68"/>
    </row>
    <row r="57" spans="1:5" s="7" customFormat="1" ht="12.75" x14ac:dyDescent="0.2">
      <c r="A57" s="31" t="s">
        <v>55</v>
      </c>
      <c r="B57" s="68"/>
      <c r="C57" s="68"/>
      <c r="D57" s="25">
        <v>7858.48</v>
      </c>
      <c r="E57" s="68"/>
    </row>
    <row r="58" spans="1:5" s="7" customFormat="1" ht="12.75" x14ac:dyDescent="0.2">
      <c r="A58" s="31" t="s">
        <v>56</v>
      </c>
      <c r="B58" s="68"/>
      <c r="C58" s="68"/>
      <c r="D58" s="68"/>
      <c r="E58" s="68"/>
    </row>
    <row r="59" spans="1:5" s="7" customFormat="1" ht="12.75" x14ac:dyDescent="0.2">
      <c r="A59" s="31" t="s">
        <v>57</v>
      </c>
      <c r="B59" s="68"/>
      <c r="C59" s="68"/>
      <c r="D59" s="25">
        <v>5783.06</v>
      </c>
      <c r="E59" s="68"/>
    </row>
    <row r="60" spans="1:5" s="7" customFormat="1" ht="12.75" x14ac:dyDescent="0.2">
      <c r="A60" s="31" t="s">
        <v>58</v>
      </c>
      <c r="B60" s="68"/>
      <c r="C60" s="68"/>
      <c r="D60" s="25">
        <v>3518.6</v>
      </c>
      <c r="E60" s="68"/>
    </row>
    <row r="61" spans="1:5" s="7" customFormat="1" ht="12.75" x14ac:dyDescent="0.2">
      <c r="A61" s="31" t="s">
        <v>59</v>
      </c>
      <c r="B61" s="68"/>
      <c r="C61" s="68"/>
      <c r="D61" s="25">
        <v>125</v>
      </c>
      <c r="E61" s="68"/>
    </row>
    <row r="62" spans="1:5" s="7" customFormat="1" ht="12.75" x14ac:dyDescent="0.2">
      <c r="A62" s="31" t="s">
        <v>60</v>
      </c>
      <c r="B62" s="68"/>
      <c r="C62" s="68"/>
      <c r="D62" s="25">
        <v>6151.65</v>
      </c>
      <c r="E62" s="68"/>
    </row>
    <row r="63" spans="1:5" s="7" customFormat="1" ht="12.75" x14ac:dyDescent="0.2">
      <c r="A63" s="31" t="s">
        <v>61</v>
      </c>
      <c r="B63" s="68"/>
      <c r="C63" s="68"/>
      <c r="D63" s="25">
        <v>1615.25</v>
      </c>
      <c r="E63" s="68"/>
    </row>
    <row r="64" spans="1:5" s="7" customFormat="1" ht="12.75" x14ac:dyDescent="0.2">
      <c r="A64" s="31" t="s">
        <v>66</v>
      </c>
      <c r="B64" s="68"/>
      <c r="C64" s="68"/>
      <c r="D64" s="25">
        <v>118.33</v>
      </c>
      <c r="E64" s="68"/>
    </row>
    <row r="65" spans="1:5" s="7" customFormat="1" ht="12.75" x14ac:dyDescent="0.2">
      <c r="A65" s="31" t="s">
        <v>67</v>
      </c>
      <c r="B65" s="68"/>
      <c r="C65" s="68"/>
      <c r="D65" s="25">
        <v>195</v>
      </c>
      <c r="E65" s="68"/>
    </row>
    <row r="66" spans="1:5" s="7" customFormat="1" ht="12.75" x14ac:dyDescent="0.2">
      <c r="A66" s="31" t="s">
        <v>68</v>
      </c>
      <c r="B66" s="68"/>
      <c r="C66" s="68"/>
      <c r="D66" s="25">
        <v>42.48</v>
      </c>
      <c r="E66" s="68"/>
    </row>
    <row r="67" spans="1:5" s="7" customFormat="1" ht="12.75" x14ac:dyDescent="0.2">
      <c r="A67" s="31" t="s">
        <v>69</v>
      </c>
      <c r="B67" s="68"/>
      <c r="C67" s="68"/>
      <c r="D67" s="25">
        <v>3323.89</v>
      </c>
      <c r="E67" s="68"/>
    </row>
    <row r="68" spans="1:5" s="7" customFormat="1" ht="12.75" x14ac:dyDescent="0.2">
      <c r="A68" s="30" t="s">
        <v>70</v>
      </c>
      <c r="B68" s="10">
        <v>200</v>
      </c>
      <c r="C68" s="10">
        <v>200</v>
      </c>
      <c r="D68" s="10">
        <v>200</v>
      </c>
      <c r="E68" s="10">
        <v>100</v>
      </c>
    </row>
    <row r="69" spans="1:5" s="7" customFormat="1" ht="12.75" x14ac:dyDescent="0.2">
      <c r="A69" s="31" t="s">
        <v>72</v>
      </c>
      <c r="B69" s="68"/>
      <c r="C69" s="68"/>
      <c r="D69" s="25">
        <v>200</v>
      </c>
      <c r="E69" s="68"/>
    </row>
    <row r="70" spans="1:5" s="7" customFormat="1" ht="12.75" x14ac:dyDescent="0.2">
      <c r="A70" s="26" t="s">
        <v>145</v>
      </c>
      <c r="B70" s="10">
        <v>157.68</v>
      </c>
      <c r="C70" s="10">
        <v>157.68</v>
      </c>
      <c r="D70" s="66"/>
      <c r="E70" s="66"/>
    </row>
    <row r="71" spans="1:5" s="7" customFormat="1" ht="12.75" x14ac:dyDescent="0.2">
      <c r="A71" s="26" t="s">
        <v>146</v>
      </c>
      <c r="B71" s="10">
        <v>157.68</v>
      </c>
      <c r="C71" s="10">
        <v>157.68</v>
      </c>
      <c r="D71" s="66"/>
      <c r="E71" s="66"/>
    </row>
    <row r="72" spans="1:5" s="7" customFormat="1" ht="12.75" x14ac:dyDescent="0.2">
      <c r="A72" s="30" t="s">
        <v>40</v>
      </c>
      <c r="B72" s="10">
        <v>157.68</v>
      </c>
      <c r="C72" s="10">
        <v>157.68</v>
      </c>
      <c r="D72" s="66"/>
      <c r="E72" s="66"/>
    </row>
    <row r="73" spans="1:5" s="7" customFormat="1" ht="12.75" x14ac:dyDescent="0.2">
      <c r="A73" s="26" t="s">
        <v>151</v>
      </c>
      <c r="B73" s="10">
        <v>1462692.64</v>
      </c>
      <c r="C73" s="10">
        <v>1462692.64</v>
      </c>
      <c r="D73" s="10">
        <v>1436024.44</v>
      </c>
      <c r="E73" s="10">
        <v>98.18</v>
      </c>
    </row>
    <row r="74" spans="1:5" s="7" customFormat="1" ht="12.75" x14ac:dyDescent="0.2">
      <c r="A74" s="26" t="s">
        <v>152</v>
      </c>
      <c r="B74" s="10">
        <v>1462692.64</v>
      </c>
      <c r="C74" s="10">
        <v>1462692.64</v>
      </c>
      <c r="D74" s="10">
        <v>1436024.44</v>
      </c>
      <c r="E74" s="10">
        <v>98.18</v>
      </c>
    </row>
    <row r="75" spans="1:5" s="7" customFormat="1" ht="12.75" x14ac:dyDescent="0.2">
      <c r="A75" s="30" t="s">
        <v>31</v>
      </c>
      <c r="B75" s="10">
        <v>1411200</v>
      </c>
      <c r="C75" s="10">
        <v>1411200</v>
      </c>
      <c r="D75" s="10">
        <v>1387484.9</v>
      </c>
      <c r="E75" s="10">
        <v>98.32</v>
      </c>
    </row>
    <row r="76" spans="1:5" s="7" customFormat="1" ht="12.75" x14ac:dyDescent="0.2">
      <c r="A76" s="31" t="s">
        <v>33</v>
      </c>
      <c r="B76" s="68"/>
      <c r="C76" s="68"/>
      <c r="D76" s="25">
        <v>1102567.6599999999</v>
      </c>
      <c r="E76" s="68"/>
    </row>
    <row r="77" spans="1:5" s="7" customFormat="1" ht="12.75" x14ac:dyDescent="0.2">
      <c r="A77" s="31" t="s">
        <v>34</v>
      </c>
      <c r="B77" s="68"/>
      <c r="C77" s="68"/>
      <c r="D77" s="25">
        <v>34891.64</v>
      </c>
      <c r="E77" s="68"/>
    </row>
    <row r="78" spans="1:5" s="7" customFormat="1" ht="12.75" x14ac:dyDescent="0.2">
      <c r="A78" s="31" t="s">
        <v>35</v>
      </c>
      <c r="B78" s="68"/>
      <c r="C78" s="68"/>
      <c r="D78" s="25">
        <v>2782.39</v>
      </c>
      <c r="E78" s="68"/>
    </row>
    <row r="79" spans="1:5" s="7" customFormat="1" ht="12.75" x14ac:dyDescent="0.2">
      <c r="A79" s="31" t="s">
        <v>37</v>
      </c>
      <c r="B79" s="68"/>
      <c r="C79" s="68"/>
      <c r="D79" s="25">
        <v>61478.93</v>
      </c>
      <c r="E79" s="68"/>
    </row>
    <row r="80" spans="1:5" s="7" customFormat="1" ht="12.75" x14ac:dyDescent="0.2">
      <c r="A80" s="31" t="s">
        <v>39</v>
      </c>
      <c r="B80" s="68"/>
      <c r="C80" s="68"/>
      <c r="D80" s="25">
        <v>185764.28</v>
      </c>
      <c r="E80" s="68"/>
    </row>
    <row r="81" spans="1:5" s="7" customFormat="1" ht="12.75" x14ac:dyDescent="0.2">
      <c r="A81" s="30" t="s">
        <v>40</v>
      </c>
      <c r="B81" s="10">
        <v>49392.639999999999</v>
      </c>
      <c r="C81" s="10">
        <v>49392.639999999999</v>
      </c>
      <c r="D81" s="10">
        <v>46089.02</v>
      </c>
      <c r="E81" s="10">
        <v>93.31</v>
      </c>
    </row>
    <row r="82" spans="1:5" s="7" customFormat="1" ht="12.75" x14ac:dyDescent="0.2">
      <c r="A82" s="31" t="s">
        <v>42</v>
      </c>
      <c r="B82" s="68"/>
      <c r="C82" s="68"/>
      <c r="D82" s="68"/>
      <c r="E82" s="68"/>
    </row>
    <row r="83" spans="1:5" s="7" customFormat="1" ht="12.75" x14ac:dyDescent="0.2">
      <c r="A83" s="31" t="s">
        <v>43</v>
      </c>
      <c r="B83" s="68"/>
      <c r="C83" s="68"/>
      <c r="D83" s="25">
        <v>42288.79</v>
      </c>
      <c r="E83" s="68"/>
    </row>
    <row r="84" spans="1:5" s="7" customFormat="1" ht="12.75" x14ac:dyDescent="0.2">
      <c r="A84" s="31" t="s">
        <v>47</v>
      </c>
      <c r="B84" s="68"/>
      <c r="C84" s="68"/>
      <c r="D84" s="25">
        <v>120.95</v>
      </c>
      <c r="E84" s="68"/>
    </row>
    <row r="85" spans="1:5" s="7" customFormat="1" ht="12.75" x14ac:dyDescent="0.2">
      <c r="A85" s="31" t="s">
        <v>49</v>
      </c>
      <c r="B85" s="68"/>
      <c r="C85" s="68"/>
      <c r="D85" s="68"/>
      <c r="E85" s="68"/>
    </row>
    <row r="86" spans="1:5" s="7" customFormat="1" ht="12.75" x14ac:dyDescent="0.2">
      <c r="A86" s="31" t="s">
        <v>54</v>
      </c>
      <c r="B86" s="68"/>
      <c r="C86" s="68"/>
      <c r="D86" s="68"/>
      <c r="E86" s="68"/>
    </row>
    <row r="87" spans="1:5" s="7" customFormat="1" ht="12.75" x14ac:dyDescent="0.2">
      <c r="A87" s="31" t="s">
        <v>55</v>
      </c>
      <c r="B87" s="68"/>
      <c r="C87" s="68"/>
      <c r="D87" s="25">
        <v>1055.28</v>
      </c>
      <c r="E87" s="68"/>
    </row>
    <row r="88" spans="1:5" s="7" customFormat="1" ht="12.75" x14ac:dyDescent="0.2">
      <c r="A88" s="31" t="s">
        <v>61</v>
      </c>
      <c r="B88" s="68"/>
      <c r="C88" s="68"/>
      <c r="D88" s="25">
        <v>128</v>
      </c>
      <c r="E88" s="68"/>
    </row>
    <row r="89" spans="1:5" s="7" customFormat="1" ht="12.75" x14ac:dyDescent="0.2">
      <c r="A89" s="31" t="s">
        <v>68</v>
      </c>
      <c r="B89" s="68"/>
      <c r="C89" s="68"/>
      <c r="D89" s="25">
        <v>2496</v>
      </c>
      <c r="E89" s="68"/>
    </row>
    <row r="90" spans="1:5" s="7" customFormat="1" ht="12.75" x14ac:dyDescent="0.2">
      <c r="A90" s="30" t="s">
        <v>73</v>
      </c>
      <c r="B90" s="10">
        <v>2100</v>
      </c>
      <c r="C90" s="10">
        <v>2100</v>
      </c>
      <c r="D90" s="10">
        <v>2450.52</v>
      </c>
      <c r="E90" s="10">
        <v>116.69</v>
      </c>
    </row>
    <row r="91" spans="1:5" s="7" customFormat="1" ht="12.75" x14ac:dyDescent="0.2">
      <c r="A91" s="31" t="s">
        <v>75</v>
      </c>
      <c r="B91" s="68"/>
      <c r="C91" s="68"/>
      <c r="D91" s="25">
        <v>2450.52</v>
      </c>
      <c r="E91" s="68"/>
    </row>
    <row r="92" spans="1:5" s="7" customFormat="1" ht="12.75" x14ac:dyDescent="0.2">
      <c r="A92" s="26" t="s">
        <v>155</v>
      </c>
      <c r="B92" s="10">
        <v>260</v>
      </c>
      <c r="C92" s="10">
        <v>260</v>
      </c>
      <c r="D92" s="10">
        <v>63.4</v>
      </c>
      <c r="E92" s="10">
        <v>24.38</v>
      </c>
    </row>
    <row r="93" spans="1:5" s="7" customFormat="1" ht="12.75" x14ac:dyDescent="0.2">
      <c r="A93" s="26" t="s">
        <v>156</v>
      </c>
      <c r="B93" s="10">
        <v>260</v>
      </c>
      <c r="C93" s="10">
        <v>260</v>
      </c>
      <c r="D93" s="10">
        <v>63.4</v>
      </c>
      <c r="E93" s="10">
        <v>24.38</v>
      </c>
    </row>
    <row r="94" spans="1:5" s="7" customFormat="1" ht="12.75" x14ac:dyDescent="0.2">
      <c r="A94" s="30" t="s">
        <v>40</v>
      </c>
      <c r="B94" s="10">
        <v>260</v>
      </c>
      <c r="C94" s="10">
        <v>260</v>
      </c>
      <c r="D94" s="10">
        <v>63.4</v>
      </c>
      <c r="E94" s="10">
        <v>24.38</v>
      </c>
    </row>
    <row r="95" spans="1:5" s="7" customFormat="1" ht="12.75" x14ac:dyDescent="0.2">
      <c r="A95" s="31" t="s">
        <v>42</v>
      </c>
      <c r="B95" s="68"/>
      <c r="C95" s="68"/>
      <c r="D95" s="25">
        <v>63.4</v>
      </c>
      <c r="E95" s="68"/>
    </row>
    <row r="96" spans="1:5" s="7" customFormat="1" ht="12.75" x14ac:dyDescent="0.2">
      <c r="A96" s="26" t="s">
        <v>157</v>
      </c>
      <c r="B96" s="10">
        <v>600</v>
      </c>
      <c r="C96" s="10">
        <v>600</v>
      </c>
      <c r="D96" s="66"/>
      <c r="E96" s="66"/>
    </row>
    <row r="97" spans="1:5" s="7" customFormat="1" ht="12.75" x14ac:dyDescent="0.2">
      <c r="A97" s="26" t="s">
        <v>158</v>
      </c>
      <c r="B97" s="10">
        <v>600</v>
      </c>
      <c r="C97" s="10">
        <v>600</v>
      </c>
      <c r="D97" s="66"/>
      <c r="E97" s="66"/>
    </row>
    <row r="98" spans="1:5" s="7" customFormat="1" ht="12.75" x14ac:dyDescent="0.2">
      <c r="A98" s="30" t="s">
        <v>40</v>
      </c>
      <c r="B98" s="10">
        <v>600</v>
      </c>
      <c r="C98" s="10">
        <v>600</v>
      </c>
      <c r="D98" s="66"/>
      <c r="E98" s="66"/>
    </row>
    <row r="99" spans="1:5" s="7" customFormat="1" ht="25.5" x14ac:dyDescent="0.2">
      <c r="A99" s="26" t="s">
        <v>161</v>
      </c>
      <c r="B99" s="10">
        <v>2000</v>
      </c>
      <c r="C99" s="10">
        <v>2000</v>
      </c>
      <c r="D99" s="66"/>
      <c r="E99" s="66"/>
    </row>
    <row r="100" spans="1:5" s="7" customFormat="1" ht="25.5" x14ac:dyDescent="0.2">
      <c r="A100" s="26" t="s">
        <v>162</v>
      </c>
      <c r="B100" s="10">
        <v>2000</v>
      </c>
      <c r="C100" s="10">
        <v>2000</v>
      </c>
      <c r="D100" s="66"/>
      <c r="E100" s="66"/>
    </row>
    <row r="101" spans="1:5" s="7" customFormat="1" ht="12.75" x14ac:dyDescent="0.2">
      <c r="A101" s="30" t="s">
        <v>40</v>
      </c>
      <c r="B101" s="10">
        <v>2000</v>
      </c>
      <c r="C101" s="10">
        <v>2000</v>
      </c>
      <c r="D101" s="66"/>
      <c r="E101" s="66"/>
    </row>
    <row r="102" spans="1:5" s="29" customFormat="1" ht="12.75" x14ac:dyDescent="0.2">
      <c r="A102" s="27" t="s">
        <v>165</v>
      </c>
      <c r="B102" s="28">
        <v>24000</v>
      </c>
      <c r="C102" s="28">
        <v>24000</v>
      </c>
      <c r="D102" s="28">
        <v>20496.29</v>
      </c>
      <c r="E102" s="28">
        <v>85.4</v>
      </c>
    </row>
    <row r="103" spans="1:5" s="7" customFormat="1" ht="12.75" x14ac:dyDescent="0.2">
      <c r="A103" s="26" t="s">
        <v>151</v>
      </c>
      <c r="B103" s="10">
        <v>24000</v>
      </c>
      <c r="C103" s="10">
        <v>24000</v>
      </c>
      <c r="D103" s="10">
        <v>20496.29</v>
      </c>
      <c r="E103" s="10">
        <v>85.4</v>
      </c>
    </row>
    <row r="104" spans="1:5" s="7" customFormat="1" ht="12.75" x14ac:dyDescent="0.2">
      <c r="A104" s="26" t="s">
        <v>152</v>
      </c>
      <c r="B104" s="10">
        <v>24000</v>
      </c>
      <c r="C104" s="10">
        <v>24000</v>
      </c>
      <c r="D104" s="10">
        <v>20496.29</v>
      </c>
      <c r="E104" s="10">
        <v>85.4</v>
      </c>
    </row>
    <row r="105" spans="1:5" s="7" customFormat="1" ht="12.75" x14ac:dyDescent="0.2">
      <c r="A105" s="30" t="s">
        <v>73</v>
      </c>
      <c r="B105" s="10">
        <v>13000</v>
      </c>
      <c r="C105" s="10">
        <v>13000</v>
      </c>
      <c r="D105" s="10">
        <v>16879.05</v>
      </c>
      <c r="E105" s="10">
        <v>129.84</v>
      </c>
    </row>
    <row r="106" spans="1:5" s="7" customFormat="1" ht="12.75" x14ac:dyDescent="0.2">
      <c r="A106" s="31" t="s">
        <v>75</v>
      </c>
      <c r="B106" s="68"/>
      <c r="C106" s="68"/>
      <c r="D106" s="25">
        <v>16879.05</v>
      </c>
      <c r="E106" s="68"/>
    </row>
    <row r="107" spans="1:5" s="7" customFormat="1" ht="12.75" x14ac:dyDescent="0.2">
      <c r="A107" s="30" t="s">
        <v>80</v>
      </c>
      <c r="B107" s="10">
        <v>11000</v>
      </c>
      <c r="C107" s="10">
        <v>11000</v>
      </c>
      <c r="D107" s="10">
        <v>3617.24</v>
      </c>
      <c r="E107" s="10">
        <v>32.880000000000003</v>
      </c>
    </row>
    <row r="108" spans="1:5" s="7" customFormat="1" ht="12.75" x14ac:dyDescent="0.2">
      <c r="A108" s="31" t="s">
        <v>86</v>
      </c>
      <c r="B108" s="68"/>
      <c r="C108" s="68"/>
      <c r="D108" s="25">
        <v>3617.24</v>
      </c>
      <c r="E108" s="68"/>
    </row>
    <row r="109" spans="1:5" s="29" customFormat="1" ht="12.75" x14ac:dyDescent="0.2">
      <c r="A109" s="27" t="s">
        <v>166</v>
      </c>
      <c r="B109" s="28">
        <v>83790</v>
      </c>
      <c r="C109" s="28">
        <v>83790</v>
      </c>
      <c r="D109" s="28">
        <v>69906.98</v>
      </c>
      <c r="E109" s="28">
        <v>83.43</v>
      </c>
    </row>
    <row r="110" spans="1:5" s="7" customFormat="1" ht="12.75" x14ac:dyDescent="0.2">
      <c r="A110" s="26" t="s">
        <v>151</v>
      </c>
      <c r="B110" s="10">
        <v>83790</v>
      </c>
      <c r="C110" s="10">
        <v>83790</v>
      </c>
      <c r="D110" s="10">
        <v>69906.98</v>
      </c>
      <c r="E110" s="10">
        <v>83.43</v>
      </c>
    </row>
    <row r="111" spans="1:5" s="7" customFormat="1" ht="12.75" x14ac:dyDescent="0.2">
      <c r="A111" s="26" t="s">
        <v>152</v>
      </c>
      <c r="B111" s="10">
        <v>83790</v>
      </c>
      <c r="C111" s="10">
        <v>83790</v>
      </c>
      <c r="D111" s="10">
        <v>69906.98</v>
      </c>
      <c r="E111" s="10">
        <v>83.43</v>
      </c>
    </row>
    <row r="112" spans="1:5" s="7" customFormat="1" ht="12.75" x14ac:dyDescent="0.2">
      <c r="A112" s="30" t="s">
        <v>40</v>
      </c>
      <c r="B112" s="10">
        <v>83790</v>
      </c>
      <c r="C112" s="10">
        <v>83790</v>
      </c>
      <c r="D112" s="10">
        <v>69906.98</v>
      </c>
      <c r="E112" s="10">
        <v>83.43</v>
      </c>
    </row>
    <row r="113" spans="1:5" s="7" customFormat="1" ht="12.75" x14ac:dyDescent="0.2">
      <c r="A113" s="31" t="s">
        <v>48</v>
      </c>
      <c r="B113" s="68"/>
      <c r="C113" s="68"/>
      <c r="D113" s="25">
        <v>52563.78</v>
      </c>
      <c r="E113" s="68"/>
    </row>
    <row r="114" spans="1:5" s="7" customFormat="1" ht="12.75" x14ac:dyDescent="0.2">
      <c r="A114" s="31" t="s">
        <v>61</v>
      </c>
      <c r="B114" s="68"/>
      <c r="C114" s="68"/>
      <c r="D114" s="25">
        <v>17343.2</v>
      </c>
      <c r="E114" s="68"/>
    </row>
    <row r="115" spans="1:5" s="7" customFormat="1" ht="12.75" x14ac:dyDescent="0.2">
      <c r="A115" s="9" t="s">
        <v>167</v>
      </c>
      <c r="B115" s="10">
        <v>169730.49</v>
      </c>
      <c r="C115" s="10">
        <v>169730.49</v>
      </c>
      <c r="D115" s="10">
        <v>156770.10999999999</v>
      </c>
      <c r="E115" s="10">
        <v>92.36</v>
      </c>
    </row>
    <row r="116" spans="1:5" s="29" customFormat="1" ht="12.75" x14ac:dyDescent="0.2">
      <c r="A116" s="27" t="s">
        <v>168</v>
      </c>
      <c r="B116" s="28">
        <v>121220.89</v>
      </c>
      <c r="C116" s="28">
        <v>121220.89</v>
      </c>
      <c r="D116" s="28">
        <v>122170.24000000001</v>
      </c>
      <c r="E116" s="28">
        <v>100.78</v>
      </c>
    </row>
    <row r="117" spans="1:5" s="7" customFormat="1" ht="12.75" x14ac:dyDescent="0.2">
      <c r="A117" s="26" t="s">
        <v>141</v>
      </c>
      <c r="B117" s="10">
        <v>72679.09</v>
      </c>
      <c r="C117" s="10">
        <v>72679.09</v>
      </c>
      <c r="D117" s="10">
        <v>73628.44</v>
      </c>
      <c r="E117" s="10">
        <v>101.31</v>
      </c>
    </row>
    <row r="118" spans="1:5" s="7" customFormat="1" ht="12.75" x14ac:dyDescent="0.2">
      <c r="A118" s="26" t="s">
        <v>142</v>
      </c>
      <c r="B118" s="10">
        <v>72679.09</v>
      </c>
      <c r="C118" s="10">
        <v>72679.09</v>
      </c>
      <c r="D118" s="10">
        <v>73628.44</v>
      </c>
      <c r="E118" s="10">
        <v>101.31</v>
      </c>
    </row>
    <row r="119" spans="1:5" s="7" customFormat="1" ht="12.75" x14ac:dyDescent="0.2">
      <c r="A119" s="30" t="s">
        <v>31</v>
      </c>
      <c r="B119" s="10">
        <v>25400</v>
      </c>
      <c r="C119" s="10">
        <v>25400</v>
      </c>
      <c r="D119" s="10">
        <v>26774.63</v>
      </c>
      <c r="E119" s="10">
        <v>105.41</v>
      </c>
    </row>
    <row r="120" spans="1:5" s="7" customFormat="1" ht="12.75" x14ac:dyDescent="0.2">
      <c r="A120" s="31" t="s">
        <v>33</v>
      </c>
      <c r="B120" s="68"/>
      <c r="C120" s="68"/>
      <c r="D120" s="25">
        <v>12734.25</v>
      </c>
      <c r="E120" s="68"/>
    </row>
    <row r="121" spans="1:5" s="7" customFormat="1" ht="12.75" x14ac:dyDescent="0.2">
      <c r="A121" s="31" t="s">
        <v>34</v>
      </c>
      <c r="B121" s="68"/>
      <c r="C121" s="68"/>
      <c r="D121" s="25">
        <v>6030.1</v>
      </c>
      <c r="E121" s="68"/>
    </row>
    <row r="122" spans="1:5" s="7" customFormat="1" ht="12.75" x14ac:dyDescent="0.2">
      <c r="A122" s="31" t="s">
        <v>37</v>
      </c>
      <c r="B122" s="68"/>
      <c r="C122" s="68"/>
      <c r="D122" s="25">
        <v>5054.18</v>
      </c>
      <c r="E122" s="68"/>
    </row>
    <row r="123" spans="1:5" s="7" customFormat="1" ht="12.75" x14ac:dyDescent="0.2">
      <c r="A123" s="31" t="s">
        <v>39</v>
      </c>
      <c r="B123" s="68"/>
      <c r="C123" s="68"/>
      <c r="D123" s="25">
        <v>2956.1</v>
      </c>
      <c r="E123" s="68"/>
    </row>
    <row r="124" spans="1:5" s="7" customFormat="1" ht="12.75" x14ac:dyDescent="0.2">
      <c r="A124" s="30" t="s">
        <v>40</v>
      </c>
      <c r="B124" s="10">
        <v>47229.09</v>
      </c>
      <c r="C124" s="10">
        <v>47229.09</v>
      </c>
      <c r="D124" s="10">
        <v>46802.5</v>
      </c>
      <c r="E124" s="10">
        <v>99.1</v>
      </c>
    </row>
    <row r="125" spans="1:5" s="7" customFormat="1" ht="12.75" x14ac:dyDescent="0.2">
      <c r="A125" s="31" t="s">
        <v>43</v>
      </c>
      <c r="B125" s="68"/>
      <c r="C125" s="68"/>
      <c r="D125" s="25">
        <v>1899.42</v>
      </c>
      <c r="E125" s="68"/>
    </row>
    <row r="126" spans="1:5" s="7" customFormat="1" ht="12.75" x14ac:dyDescent="0.2">
      <c r="A126" s="31" t="s">
        <v>47</v>
      </c>
      <c r="B126" s="68"/>
      <c r="C126" s="68"/>
      <c r="D126" s="25">
        <v>843.77</v>
      </c>
      <c r="E126" s="68"/>
    </row>
    <row r="127" spans="1:5" s="7" customFormat="1" ht="12.75" x14ac:dyDescent="0.2">
      <c r="A127" s="31" t="s">
        <v>48</v>
      </c>
      <c r="B127" s="68"/>
      <c r="C127" s="68"/>
      <c r="D127" s="25">
        <v>316.55</v>
      </c>
      <c r="E127" s="68"/>
    </row>
    <row r="128" spans="1:5" s="7" customFormat="1" ht="12.75" x14ac:dyDescent="0.2">
      <c r="A128" s="31" t="s">
        <v>49</v>
      </c>
      <c r="B128" s="68"/>
      <c r="C128" s="68"/>
      <c r="D128" s="25">
        <v>1004.85</v>
      </c>
      <c r="E128" s="68"/>
    </row>
    <row r="129" spans="1:5" s="7" customFormat="1" ht="12.75" x14ac:dyDescent="0.2">
      <c r="A129" s="31" t="s">
        <v>51</v>
      </c>
      <c r="B129" s="68"/>
      <c r="C129" s="68"/>
      <c r="D129" s="68"/>
      <c r="E129" s="68"/>
    </row>
    <row r="130" spans="1:5" s="7" customFormat="1" ht="12.75" x14ac:dyDescent="0.2">
      <c r="A130" s="31" t="s">
        <v>54</v>
      </c>
      <c r="B130" s="68"/>
      <c r="C130" s="68"/>
      <c r="D130" s="25">
        <v>211.62</v>
      </c>
      <c r="E130" s="68"/>
    </row>
    <row r="131" spans="1:5" s="7" customFormat="1" ht="12.75" x14ac:dyDescent="0.2">
      <c r="A131" s="31" t="s">
        <v>56</v>
      </c>
      <c r="B131" s="68"/>
      <c r="C131" s="68"/>
      <c r="D131" s="25">
        <v>59.73</v>
      </c>
      <c r="E131" s="68"/>
    </row>
    <row r="132" spans="1:5" s="7" customFormat="1" ht="12.75" x14ac:dyDescent="0.2">
      <c r="A132" s="31" t="s">
        <v>57</v>
      </c>
      <c r="B132" s="68"/>
      <c r="C132" s="68"/>
      <c r="D132" s="25">
        <v>487.51</v>
      </c>
      <c r="E132" s="68"/>
    </row>
    <row r="133" spans="1:5" s="7" customFormat="1" ht="12.75" x14ac:dyDescent="0.2">
      <c r="A133" s="31" t="s">
        <v>58</v>
      </c>
      <c r="B133" s="68"/>
      <c r="C133" s="68"/>
      <c r="D133" s="25">
        <v>175</v>
      </c>
      <c r="E133" s="68"/>
    </row>
    <row r="134" spans="1:5" s="7" customFormat="1" ht="12.75" x14ac:dyDescent="0.2">
      <c r="A134" s="31" t="s">
        <v>59</v>
      </c>
      <c r="B134" s="68"/>
      <c r="C134" s="68"/>
      <c r="D134" s="25">
        <v>543.4</v>
      </c>
      <c r="E134" s="68"/>
    </row>
    <row r="135" spans="1:5" s="7" customFormat="1" ht="12.75" x14ac:dyDescent="0.2">
      <c r="A135" s="31" t="s">
        <v>61</v>
      </c>
      <c r="B135" s="68"/>
      <c r="C135" s="68"/>
      <c r="D135" s="25">
        <v>41260.65</v>
      </c>
      <c r="E135" s="68"/>
    </row>
    <row r="136" spans="1:5" s="7" customFormat="1" ht="12.75" x14ac:dyDescent="0.2">
      <c r="A136" s="30" t="s">
        <v>70</v>
      </c>
      <c r="B136" s="10">
        <v>50</v>
      </c>
      <c r="C136" s="10">
        <v>50</v>
      </c>
      <c r="D136" s="10">
        <v>51.31</v>
      </c>
      <c r="E136" s="10">
        <v>102.62</v>
      </c>
    </row>
    <row r="137" spans="1:5" s="7" customFormat="1" ht="12.75" x14ac:dyDescent="0.2">
      <c r="A137" s="31" t="s">
        <v>72</v>
      </c>
      <c r="B137" s="68"/>
      <c r="C137" s="68"/>
      <c r="D137" s="25">
        <v>51.31</v>
      </c>
      <c r="E137" s="68"/>
    </row>
    <row r="138" spans="1:5" s="7" customFormat="1" ht="12.75" x14ac:dyDescent="0.2">
      <c r="A138" s="26" t="s">
        <v>151</v>
      </c>
      <c r="B138" s="10">
        <v>48541.8</v>
      </c>
      <c r="C138" s="10">
        <v>48541.8</v>
      </c>
      <c r="D138" s="10">
        <v>48541.8</v>
      </c>
      <c r="E138" s="10">
        <v>100</v>
      </c>
    </row>
    <row r="139" spans="1:5" s="7" customFormat="1" ht="12.75" x14ac:dyDescent="0.2">
      <c r="A139" s="26" t="s">
        <v>152</v>
      </c>
      <c r="B139" s="10">
        <v>48541.8</v>
      </c>
      <c r="C139" s="10">
        <v>48541.8</v>
      </c>
      <c r="D139" s="10">
        <v>48541.8</v>
      </c>
      <c r="E139" s="10">
        <v>100</v>
      </c>
    </row>
    <row r="140" spans="1:5" s="7" customFormat="1" ht="12.75" x14ac:dyDescent="0.2">
      <c r="A140" s="30" t="s">
        <v>31</v>
      </c>
      <c r="B140" s="10">
        <v>47765</v>
      </c>
      <c r="C140" s="10">
        <v>47765</v>
      </c>
      <c r="D140" s="10">
        <v>47209.18</v>
      </c>
      <c r="E140" s="10">
        <v>98.84</v>
      </c>
    </row>
    <row r="141" spans="1:5" s="7" customFormat="1" ht="12.75" x14ac:dyDescent="0.2">
      <c r="A141" s="31" t="s">
        <v>33</v>
      </c>
      <c r="B141" s="68"/>
      <c r="C141" s="68"/>
      <c r="D141" s="25">
        <v>40444.18</v>
      </c>
      <c r="E141" s="68"/>
    </row>
    <row r="142" spans="1:5" s="7" customFormat="1" ht="12.75" x14ac:dyDescent="0.2">
      <c r="A142" s="31" t="s">
        <v>39</v>
      </c>
      <c r="B142" s="68"/>
      <c r="C142" s="68"/>
      <c r="D142" s="25">
        <v>6765</v>
      </c>
      <c r="E142" s="68"/>
    </row>
    <row r="143" spans="1:5" s="7" customFormat="1" ht="12.75" x14ac:dyDescent="0.2">
      <c r="A143" s="30" t="s">
        <v>40</v>
      </c>
      <c r="B143" s="10">
        <v>776.8</v>
      </c>
      <c r="C143" s="10">
        <v>776.8</v>
      </c>
      <c r="D143" s="10">
        <v>1332.62</v>
      </c>
      <c r="E143" s="10">
        <v>171.55</v>
      </c>
    </row>
    <row r="144" spans="1:5" s="7" customFormat="1" ht="12.75" x14ac:dyDescent="0.2">
      <c r="A144" s="31" t="s">
        <v>43</v>
      </c>
      <c r="B144" s="68"/>
      <c r="C144" s="68"/>
      <c r="D144" s="25">
        <v>1264.58</v>
      </c>
      <c r="E144" s="68"/>
    </row>
    <row r="145" spans="1:5" s="7" customFormat="1" ht="12.75" x14ac:dyDescent="0.2">
      <c r="A145" s="31" t="s">
        <v>65</v>
      </c>
      <c r="B145" s="68"/>
      <c r="C145" s="68"/>
      <c r="D145" s="25">
        <v>68.040000000000006</v>
      </c>
      <c r="E145" s="68"/>
    </row>
    <row r="146" spans="1:5" s="29" customFormat="1" ht="12.75" x14ac:dyDescent="0.2">
      <c r="A146" s="27" t="s">
        <v>169</v>
      </c>
      <c r="B146" s="28">
        <v>34350.910000000003</v>
      </c>
      <c r="C146" s="28">
        <v>34350.910000000003</v>
      </c>
      <c r="D146" s="28">
        <v>20441.18</v>
      </c>
      <c r="E146" s="28">
        <v>59.51</v>
      </c>
    </row>
    <row r="147" spans="1:5" s="7" customFormat="1" ht="12.75" x14ac:dyDescent="0.2">
      <c r="A147" s="26" t="s">
        <v>136</v>
      </c>
      <c r="B147" s="10">
        <v>20746.12</v>
      </c>
      <c r="C147" s="10">
        <v>20746.12</v>
      </c>
      <c r="D147" s="10">
        <v>11103.79</v>
      </c>
      <c r="E147" s="10">
        <v>53.52</v>
      </c>
    </row>
    <row r="148" spans="1:5" s="7" customFormat="1" ht="12.75" x14ac:dyDescent="0.2">
      <c r="A148" s="30" t="s">
        <v>31</v>
      </c>
      <c r="B148" s="10">
        <v>20746.12</v>
      </c>
      <c r="C148" s="10">
        <v>20746.12</v>
      </c>
      <c r="D148" s="10">
        <v>11103.79</v>
      </c>
      <c r="E148" s="10">
        <v>53.52</v>
      </c>
    </row>
    <row r="149" spans="1:5" s="7" customFormat="1" ht="12.75" x14ac:dyDescent="0.2">
      <c r="A149" s="31" t="s">
        <v>33</v>
      </c>
      <c r="B149" s="68"/>
      <c r="C149" s="68"/>
      <c r="D149" s="25">
        <v>10803.79</v>
      </c>
      <c r="E149" s="68"/>
    </row>
    <row r="150" spans="1:5" s="7" customFormat="1" ht="12.75" x14ac:dyDescent="0.2">
      <c r="A150" s="31" t="s">
        <v>37</v>
      </c>
      <c r="B150" s="68"/>
      <c r="C150" s="68"/>
      <c r="D150" s="25">
        <v>300</v>
      </c>
      <c r="E150" s="68"/>
    </row>
    <row r="151" spans="1:5" s="7" customFormat="1" ht="12.75" x14ac:dyDescent="0.2">
      <c r="A151" s="26" t="s">
        <v>147</v>
      </c>
      <c r="B151" s="10">
        <v>4647.25</v>
      </c>
      <c r="C151" s="10">
        <v>4647.25</v>
      </c>
      <c r="D151" s="66"/>
      <c r="E151" s="66"/>
    </row>
    <row r="152" spans="1:5" s="7" customFormat="1" ht="12.75" x14ac:dyDescent="0.2">
      <c r="A152" s="26" t="s">
        <v>148</v>
      </c>
      <c r="B152" s="10">
        <v>4647.25</v>
      </c>
      <c r="C152" s="10">
        <v>4647.25</v>
      </c>
      <c r="D152" s="66"/>
      <c r="E152" s="66"/>
    </row>
    <row r="153" spans="1:5" s="7" customFormat="1" ht="12.75" x14ac:dyDescent="0.2">
      <c r="A153" s="30" t="s">
        <v>31</v>
      </c>
      <c r="B153" s="10">
        <v>4647.25</v>
      </c>
      <c r="C153" s="10">
        <v>4647.25</v>
      </c>
      <c r="D153" s="66"/>
      <c r="E153" s="66"/>
    </row>
    <row r="154" spans="1:5" s="7" customFormat="1" ht="12.75" x14ac:dyDescent="0.2">
      <c r="A154" s="31" t="s">
        <v>33</v>
      </c>
      <c r="B154" s="68"/>
      <c r="C154" s="68"/>
      <c r="D154" s="68"/>
      <c r="E154" s="68"/>
    </row>
    <row r="155" spans="1:5" s="7" customFormat="1" ht="12.75" x14ac:dyDescent="0.2">
      <c r="A155" s="26" t="s">
        <v>149</v>
      </c>
      <c r="B155" s="10">
        <v>8102.48</v>
      </c>
      <c r="C155" s="10">
        <v>8102.48</v>
      </c>
      <c r="D155" s="10">
        <v>9337.39</v>
      </c>
      <c r="E155" s="10">
        <v>115.24</v>
      </c>
    </row>
    <row r="156" spans="1:5" s="7" customFormat="1" ht="12.75" x14ac:dyDescent="0.2">
      <c r="A156" s="26" t="s">
        <v>150</v>
      </c>
      <c r="B156" s="10">
        <v>8102.48</v>
      </c>
      <c r="C156" s="10">
        <v>8102.48</v>
      </c>
      <c r="D156" s="10">
        <v>9337.39</v>
      </c>
      <c r="E156" s="10">
        <v>115.24</v>
      </c>
    </row>
    <row r="157" spans="1:5" s="7" customFormat="1" ht="12.75" x14ac:dyDescent="0.2">
      <c r="A157" s="30" t="s">
        <v>31</v>
      </c>
      <c r="B157" s="10">
        <v>5947.07</v>
      </c>
      <c r="C157" s="10">
        <v>5947.07</v>
      </c>
      <c r="D157" s="10">
        <v>8029.05</v>
      </c>
      <c r="E157" s="10">
        <v>135.01</v>
      </c>
    </row>
    <row r="158" spans="1:5" s="7" customFormat="1" ht="12.75" x14ac:dyDescent="0.2">
      <c r="A158" s="31" t="s">
        <v>33</v>
      </c>
      <c r="B158" s="68"/>
      <c r="C158" s="68"/>
      <c r="D158" s="25">
        <v>4675.03</v>
      </c>
      <c r="E158" s="68"/>
    </row>
    <row r="159" spans="1:5" s="7" customFormat="1" ht="12.75" x14ac:dyDescent="0.2">
      <c r="A159" s="31" t="s">
        <v>37</v>
      </c>
      <c r="B159" s="68"/>
      <c r="C159" s="68"/>
      <c r="D159" s="25">
        <v>800</v>
      </c>
      <c r="E159" s="68"/>
    </row>
    <row r="160" spans="1:5" s="7" customFormat="1" ht="12.75" x14ac:dyDescent="0.2">
      <c r="A160" s="31" t="s">
        <v>39</v>
      </c>
      <c r="B160" s="68"/>
      <c r="C160" s="68"/>
      <c r="D160" s="25">
        <v>2554.02</v>
      </c>
      <c r="E160" s="68"/>
    </row>
    <row r="161" spans="1:5" s="7" customFormat="1" ht="12.75" x14ac:dyDescent="0.2">
      <c r="A161" s="30" t="s">
        <v>40</v>
      </c>
      <c r="B161" s="10">
        <v>2155.41</v>
      </c>
      <c r="C161" s="10">
        <v>2155.41</v>
      </c>
      <c r="D161" s="10">
        <v>1308.3399999999999</v>
      </c>
      <c r="E161" s="10">
        <v>60.7</v>
      </c>
    </row>
    <row r="162" spans="1:5" s="7" customFormat="1" ht="12.75" x14ac:dyDescent="0.2">
      <c r="A162" s="31" t="s">
        <v>42</v>
      </c>
      <c r="B162" s="68"/>
      <c r="C162" s="68"/>
      <c r="D162" s="25">
        <v>30</v>
      </c>
      <c r="E162" s="68"/>
    </row>
    <row r="163" spans="1:5" s="7" customFormat="1" ht="12.75" x14ac:dyDescent="0.2">
      <c r="A163" s="31" t="s">
        <v>43</v>
      </c>
      <c r="B163" s="68"/>
      <c r="C163" s="68"/>
      <c r="D163" s="25">
        <v>1278.3399999999999</v>
      </c>
      <c r="E163" s="68"/>
    </row>
    <row r="164" spans="1:5" s="7" customFormat="1" ht="12.75" x14ac:dyDescent="0.2">
      <c r="A164" s="26" t="s">
        <v>153</v>
      </c>
      <c r="B164" s="10">
        <v>855.06</v>
      </c>
      <c r="C164" s="10">
        <v>855.06</v>
      </c>
      <c r="D164" s="66"/>
      <c r="E164" s="66"/>
    </row>
    <row r="165" spans="1:5" s="7" customFormat="1" ht="25.5" x14ac:dyDescent="0.2">
      <c r="A165" s="26" t="s">
        <v>154</v>
      </c>
      <c r="B165" s="10">
        <v>855.06</v>
      </c>
      <c r="C165" s="10">
        <v>855.06</v>
      </c>
      <c r="D165" s="66"/>
      <c r="E165" s="66"/>
    </row>
    <row r="166" spans="1:5" s="7" customFormat="1" ht="12.75" x14ac:dyDescent="0.2">
      <c r="A166" s="30" t="s">
        <v>31</v>
      </c>
      <c r="B166" s="10">
        <v>493.35</v>
      </c>
      <c r="C166" s="10">
        <v>493.35</v>
      </c>
      <c r="D166" s="66"/>
      <c r="E166" s="66"/>
    </row>
    <row r="167" spans="1:5" s="7" customFormat="1" ht="12.75" x14ac:dyDescent="0.2">
      <c r="A167" s="31" t="s">
        <v>39</v>
      </c>
      <c r="B167" s="68"/>
      <c r="C167" s="68"/>
      <c r="D167" s="68"/>
      <c r="E167" s="68"/>
    </row>
    <row r="168" spans="1:5" s="7" customFormat="1" ht="12.75" x14ac:dyDescent="0.2">
      <c r="A168" s="30" t="s">
        <v>40</v>
      </c>
      <c r="B168" s="10">
        <v>361.71</v>
      </c>
      <c r="C168" s="10">
        <v>361.71</v>
      </c>
      <c r="D168" s="66"/>
      <c r="E168" s="66"/>
    </row>
    <row r="169" spans="1:5" s="7" customFormat="1" ht="12.75" x14ac:dyDescent="0.2">
      <c r="A169" s="31" t="s">
        <v>43</v>
      </c>
      <c r="B169" s="68"/>
      <c r="C169" s="68"/>
      <c r="D169" s="68"/>
      <c r="E169" s="68"/>
    </row>
    <row r="170" spans="1:5" s="29" customFormat="1" ht="12.75" x14ac:dyDescent="0.2">
      <c r="A170" s="27" t="s">
        <v>170</v>
      </c>
      <c r="B170" s="28">
        <v>7729.19</v>
      </c>
      <c r="C170" s="28">
        <v>7729.19</v>
      </c>
      <c r="D170" s="28">
        <v>7729.19</v>
      </c>
      <c r="E170" s="28">
        <v>100</v>
      </c>
    </row>
    <row r="171" spans="1:5" s="7" customFormat="1" ht="12.75" x14ac:dyDescent="0.2">
      <c r="A171" s="26" t="s">
        <v>136</v>
      </c>
      <c r="B171" s="10">
        <v>2390</v>
      </c>
      <c r="C171" s="10">
        <v>2390</v>
      </c>
      <c r="D171" s="10">
        <v>2390</v>
      </c>
      <c r="E171" s="10">
        <v>100</v>
      </c>
    </row>
    <row r="172" spans="1:5" s="7" customFormat="1" ht="12.75" x14ac:dyDescent="0.2">
      <c r="A172" s="30" t="s">
        <v>40</v>
      </c>
      <c r="B172" s="10">
        <v>1990</v>
      </c>
      <c r="C172" s="10">
        <v>1990</v>
      </c>
      <c r="D172" s="10">
        <v>1990</v>
      </c>
      <c r="E172" s="10">
        <v>100</v>
      </c>
    </row>
    <row r="173" spans="1:5" s="7" customFormat="1" ht="12.75" x14ac:dyDescent="0.2">
      <c r="A173" s="31" t="s">
        <v>47</v>
      </c>
      <c r="B173" s="68"/>
      <c r="C173" s="68"/>
      <c r="D173" s="25">
        <v>758</v>
      </c>
      <c r="E173" s="68"/>
    </row>
    <row r="174" spans="1:5" s="7" customFormat="1" ht="12.75" x14ac:dyDescent="0.2">
      <c r="A174" s="31" t="s">
        <v>54</v>
      </c>
      <c r="B174" s="68"/>
      <c r="C174" s="68"/>
      <c r="D174" s="25">
        <v>670</v>
      </c>
      <c r="E174" s="68"/>
    </row>
    <row r="175" spans="1:5" s="7" customFormat="1" ht="12.75" x14ac:dyDescent="0.2">
      <c r="A175" s="31" t="s">
        <v>61</v>
      </c>
      <c r="B175" s="68"/>
      <c r="C175" s="68"/>
      <c r="D175" s="25">
        <v>562</v>
      </c>
      <c r="E175" s="68"/>
    </row>
    <row r="176" spans="1:5" s="7" customFormat="1" ht="12.75" x14ac:dyDescent="0.2">
      <c r="A176" s="30" t="s">
        <v>80</v>
      </c>
      <c r="B176" s="10">
        <v>400</v>
      </c>
      <c r="C176" s="10">
        <v>400</v>
      </c>
      <c r="D176" s="10">
        <v>400</v>
      </c>
      <c r="E176" s="10">
        <v>100</v>
      </c>
    </row>
    <row r="177" spans="1:5" s="7" customFormat="1" ht="12.75" x14ac:dyDescent="0.2">
      <c r="A177" s="31" t="s">
        <v>86</v>
      </c>
      <c r="B177" s="68"/>
      <c r="C177" s="68"/>
      <c r="D177" s="25">
        <v>400</v>
      </c>
      <c r="E177" s="68"/>
    </row>
    <row r="178" spans="1:5" s="7" customFormat="1" ht="12.75" x14ac:dyDescent="0.2">
      <c r="A178" s="26" t="s">
        <v>151</v>
      </c>
      <c r="B178" s="10">
        <v>914.19</v>
      </c>
      <c r="C178" s="10">
        <v>914.19</v>
      </c>
      <c r="D178" s="10">
        <v>914.19</v>
      </c>
      <c r="E178" s="10">
        <v>100</v>
      </c>
    </row>
    <row r="179" spans="1:5" s="7" customFormat="1" ht="12.75" x14ac:dyDescent="0.2">
      <c r="A179" s="26" t="s">
        <v>152</v>
      </c>
      <c r="B179" s="10">
        <v>914.19</v>
      </c>
      <c r="C179" s="10">
        <v>914.19</v>
      </c>
      <c r="D179" s="10">
        <v>914.19</v>
      </c>
      <c r="E179" s="10">
        <v>100</v>
      </c>
    </row>
    <row r="180" spans="1:5" s="7" customFormat="1" ht="12.75" x14ac:dyDescent="0.2">
      <c r="A180" s="30" t="s">
        <v>40</v>
      </c>
      <c r="B180" s="10">
        <v>914.19</v>
      </c>
      <c r="C180" s="10">
        <v>914.19</v>
      </c>
      <c r="D180" s="10">
        <v>914.19</v>
      </c>
      <c r="E180" s="10">
        <v>100</v>
      </c>
    </row>
    <row r="181" spans="1:5" s="7" customFormat="1" ht="12.75" x14ac:dyDescent="0.2">
      <c r="A181" s="31" t="s">
        <v>47</v>
      </c>
      <c r="B181" s="68"/>
      <c r="C181" s="68"/>
      <c r="D181" s="25">
        <v>914.19</v>
      </c>
      <c r="E181" s="68"/>
    </row>
    <row r="182" spans="1:5" s="7" customFormat="1" ht="12.75" x14ac:dyDescent="0.2">
      <c r="A182" s="26" t="s">
        <v>155</v>
      </c>
      <c r="B182" s="10">
        <v>4425</v>
      </c>
      <c r="C182" s="10">
        <v>4425</v>
      </c>
      <c r="D182" s="10">
        <v>4425</v>
      </c>
      <c r="E182" s="10">
        <v>100</v>
      </c>
    </row>
    <row r="183" spans="1:5" s="7" customFormat="1" ht="12.75" x14ac:dyDescent="0.2">
      <c r="A183" s="26" t="s">
        <v>156</v>
      </c>
      <c r="B183" s="10">
        <v>4425</v>
      </c>
      <c r="C183" s="10">
        <v>4425</v>
      </c>
      <c r="D183" s="10">
        <v>4425</v>
      </c>
      <c r="E183" s="10">
        <v>100</v>
      </c>
    </row>
    <row r="184" spans="1:5" s="7" customFormat="1" ht="12.75" x14ac:dyDescent="0.2">
      <c r="A184" s="30" t="s">
        <v>40</v>
      </c>
      <c r="B184" s="10">
        <v>3817.37</v>
      </c>
      <c r="C184" s="10">
        <v>3817.37</v>
      </c>
      <c r="D184" s="10">
        <v>3817.37</v>
      </c>
      <c r="E184" s="10">
        <v>100</v>
      </c>
    </row>
    <row r="185" spans="1:5" s="7" customFormat="1" ht="12.75" x14ac:dyDescent="0.2">
      <c r="A185" s="31" t="s">
        <v>42</v>
      </c>
      <c r="B185" s="68"/>
      <c r="C185" s="68"/>
      <c r="D185" s="25">
        <v>35</v>
      </c>
      <c r="E185" s="68"/>
    </row>
    <row r="186" spans="1:5" s="7" customFormat="1" ht="12.75" x14ac:dyDescent="0.2">
      <c r="A186" s="31" t="s">
        <v>47</v>
      </c>
      <c r="B186" s="68"/>
      <c r="C186" s="68"/>
      <c r="D186" s="25">
        <v>2385.75</v>
      </c>
      <c r="E186" s="68"/>
    </row>
    <row r="187" spans="1:5" s="7" customFormat="1" ht="12.75" x14ac:dyDescent="0.2">
      <c r="A187" s="31" t="s">
        <v>51</v>
      </c>
      <c r="B187" s="68"/>
      <c r="C187" s="68"/>
      <c r="D187" s="25">
        <v>346.62</v>
      </c>
      <c r="E187" s="68"/>
    </row>
    <row r="188" spans="1:5" s="7" customFormat="1" ht="12.75" x14ac:dyDescent="0.2">
      <c r="A188" s="31" t="s">
        <v>54</v>
      </c>
      <c r="B188" s="68"/>
      <c r="C188" s="68"/>
      <c r="D188" s="25">
        <v>250</v>
      </c>
      <c r="E188" s="68"/>
    </row>
    <row r="189" spans="1:5" s="7" customFormat="1" ht="12.75" x14ac:dyDescent="0.2">
      <c r="A189" s="31" t="s">
        <v>59</v>
      </c>
      <c r="B189" s="68"/>
      <c r="C189" s="68"/>
      <c r="D189" s="25">
        <v>800</v>
      </c>
      <c r="E189" s="68"/>
    </row>
    <row r="190" spans="1:5" s="7" customFormat="1" ht="12.75" x14ac:dyDescent="0.2">
      <c r="A190" s="30" t="s">
        <v>80</v>
      </c>
      <c r="B190" s="10">
        <v>607.63</v>
      </c>
      <c r="C190" s="10">
        <v>607.63</v>
      </c>
      <c r="D190" s="10">
        <v>607.63</v>
      </c>
      <c r="E190" s="10">
        <v>100</v>
      </c>
    </row>
    <row r="191" spans="1:5" s="7" customFormat="1" ht="12.75" x14ac:dyDescent="0.2">
      <c r="A191" s="31" t="s">
        <v>84</v>
      </c>
      <c r="B191" s="68"/>
      <c r="C191" s="68"/>
      <c r="D191" s="25">
        <v>607.63</v>
      </c>
      <c r="E191" s="68"/>
    </row>
    <row r="192" spans="1:5" s="29" customFormat="1" ht="12.75" x14ac:dyDescent="0.2">
      <c r="A192" s="27" t="s">
        <v>171</v>
      </c>
      <c r="B192" s="28">
        <v>5597</v>
      </c>
      <c r="C192" s="28">
        <v>5597</v>
      </c>
      <c r="D192" s="28">
        <v>5597</v>
      </c>
      <c r="E192" s="28">
        <v>100</v>
      </c>
    </row>
    <row r="193" spans="1:5" s="7" customFormat="1" ht="12.75" x14ac:dyDescent="0.2">
      <c r="A193" s="26" t="s">
        <v>136</v>
      </c>
      <c r="B193" s="10">
        <v>5597</v>
      </c>
      <c r="C193" s="10">
        <v>5597</v>
      </c>
      <c r="D193" s="10">
        <v>5597</v>
      </c>
      <c r="E193" s="10">
        <v>100</v>
      </c>
    </row>
    <row r="194" spans="1:5" s="7" customFormat="1" ht="12.75" x14ac:dyDescent="0.2">
      <c r="A194" s="30" t="s">
        <v>40</v>
      </c>
      <c r="B194" s="10">
        <v>5597</v>
      </c>
      <c r="C194" s="10">
        <v>5597</v>
      </c>
      <c r="D194" s="10">
        <v>5597</v>
      </c>
      <c r="E194" s="10">
        <v>100</v>
      </c>
    </row>
    <row r="195" spans="1:5" s="7" customFormat="1" ht="12.75" x14ac:dyDescent="0.2">
      <c r="A195" s="31" t="s">
        <v>54</v>
      </c>
      <c r="B195" s="68"/>
      <c r="C195" s="68"/>
      <c r="D195" s="25">
        <v>3725</v>
      </c>
      <c r="E195" s="68"/>
    </row>
    <row r="196" spans="1:5" s="7" customFormat="1" ht="12.75" x14ac:dyDescent="0.2">
      <c r="A196" s="31" t="s">
        <v>59</v>
      </c>
      <c r="B196" s="68"/>
      <c r="C196" s="68"/>
      <c r="D196" s="25">
        <v>1872</v>
      </c>
      <c r="E196" s="68"/>
    </row>
    <row r="197" spans="1:5" s="29" customFormat="1" ht="12.75" x14ac:dyDescent="0.2">
      <c r="A197" s="27" t="s">
        <v>172</v>
      </c>
      <c r="B197" s="28">
        <v>832.5</v>
      </c>
      <c r="C197" s="28">
        <v>832.5</v>
      </c>
      <c r="D197" s="28">
        <v>832.5</v>
      </c>
      <c r="E197" s="28">
        <v>100</v>
      </c>
    </row>
    <row r="198" spans="1:5" s="7" customFormat="1" ht="12.75" x14ac:dyDescent="0.2">
      <c r="A198" s="26" t="s">
        <v>151</v>
      </c>
      <c r="B198" s="10">
        <v>832.5</v>
      </c>
      <c r="C198" s="10">
        <v>832.5</v>
      </c>
      <c r="D198" s="10">
        <v>832.5</v>
      </c>
      <c r="E198" s="10">
        <v>100</v>
      </c>
    </row>
    <row r="199" spans="1:5" s="7" customFormat="1" ht="12.75" x14ac:dyDescent="0.2">
      <c r="A199" s="26" t="s">
        <v>152</v>
      </c>
      <c r="B199" s="10">
        <v>832.5</v>
      </c>
      <c r="C199" s="10">
        <v>832.5</v>
      </c>
      <c r="D199" s="10">
        <v>832.5</v>
      </c>
      <c r="E199" s="10">
        <v>100</v>
      </c>
    </row>
    <row r="200" spans="1:5" s="7" customFormat="1" ht="12.75" x14ac:dyDescent="0.2">
      <c r="A200" s="30" t="s">
        <v>76</v>
      </c>
      <c r="B200" s="10">
        <v>832.5</v>
      </c>
      <c r="C200" s="10">
        <v>832.5</v>
      </c>
      <c r="D200" s="10">
        <v>832.5</v>
      </c>
      <c r="E200" s="10">
        <v>100</v>
      </c>
    </row>
    <row r="201" spans="1:5" s="7" customFormat="1" ht="12.75" x14ac:dyDescent="0.2">
      <c r="A201" s="31" t="s">
        <v>78</v>
      </c>
      <c r="B201" s="68"/>
      <c r="C201" s="68"/>
      <c r="D201" s="25">
        <v>832.5</v>
      </c>
      <c r="E201" s="68"/>
    </row>
    <row r="202" spans="1:5" s="7" customFormat="1" ht="12.75" x14ac:dyDescent="0.2">
      <c r="A202" s="9" t="s">
        <v>173</v>
      </c>
      <c r="B202" s="10">
        <v>2714.88</v>
      </c>
      <c r="C202" s="10">
        <v>2714.88</v>
      </c>
      <c r="D202" s="10">
        <v>2477.41</v>
      </c>
      <c r="E202" s="10">
        <v>91.25</v>
      </c>
    </row>
    <row r="203" spans="1:5" s="7" customFormat="1" ht="12.75" x14ac:dyDescent="0.2">
      <c r="A203" s="32" t="s">
        <v>174</v>
      </c>
      <c r="B203" s="33">
        <v>2714.88</v>
      </c>
      <c r="C203" s="33">
        <v>2714.88</v>
      </c>
      <c r="D203" s="33">
        <v>2477.41</v>
      </c>
      <c r="E203" s="33">
        <v>91.25</v>
      </c>
    </row>
    <row r="204" spans="1:5" s="7" customFormat="1" ht="12.75" x14ac:dyDescent="0.2">
      <c r="A204" s="26" t="s">
        <v>139</v>
      </c>
      <c r="B204" s="10">
        <v>24.88</v>
      </c>
      <c r="C204" s="10">
        <v>24.88</v>
      </c>
      <c r="D204" s="10">
        <v>24.88</v>
      </c>
      <c r="E204" s="10">
        <v>100</v>
      </c>
    </row>
    <row r="205" spans="1:5" s="7" customFormat="1" ht="12.75" x14ac:dyDescent="0.2">
      <c r="A205" s="26" t="s">
        <v>140</v>
      </c>
      <c r="B205" s="10">
        <v>24.88</v>
      </c>
      <c r="C205" s="10">
        <v>24.88</v>
      </c>
      <c r="D205" s="10">
        <v>24.88</v>
      </c>
      <c r="E205" s="10">
        <v>100</v>
      </c>
    </row>
    <row r="206" spans="1:5" s="7" customFormat="1" ht="12.75" x14ac:dyDescent="0.2">
      <c r="A206" s="30" t="s">
        <v>80</v>
      </c>
      <c r="B206" s="10">
        <v>24.88</v>
      </c>
      <c r="C206" s="10">
        <v>24.88</v>
      </c>
      <c r="D206" s="10">
        <v>24.88</v>
      </c>
      <c r="E206" s="10">
        <v>100</v>
      </c>
    </row>
    <row r="207" spans="1:5" s="7" customFormat="1" ht="12.75" x14ac:dyDescent="0.2">
      <c r="A207" s="31" t="s">
        <v>86</v>
      </c>
      <c r="B207" s="68"/>
      <c r="C207" s="68"/>
      <c r="D207" s="25">
        <v>24.88</v>
      </c>
      <c r="E207" s="68"/>
    </row>
    <row r="208" spans="1:5" s="7" customFormat="1" ht="12.75" x14ac:dyDescent="0.2">
      <c r="A208" s="26" t="s">
        <v>145</v>
      </c>
      <c r="B208" s="10">
        <v>126.82</v>
      </c>
      <c r="C208" s="10">
        <v>126.82</v>
      </c>
      <c r="D208" s="10">
        <v>126.82</v>
      </c>
      <c r="E208" s="10">
        <v>100</v>
      </c>
    </row>
    <row r="209" spans="1:5" s="7" customFormat="1" ht="12.75" x14ac:dyDescent="0.2">
      <c r="A209" s="26" t="s">
        <v>146</v>
      </c>
      <c r="B209" s="10">
        <v>126.82</v>
      </c>
      <c r="C209" s="10">
        <v>126.82</v>
      </c>
      <c r="D209" s="10">
        <v>126.82</v>
      </c>
      <c r="E209" s="10">
        <v>100</v>
      </c>
    </row>
    <row r="210" spans="1:5" s="7" customFormat="1" ht="12.75" x14ac:dyDescent="0.2">
      <c r="A210" s="30" t="s">
        <v>80</v>
      </c>
      <c r="B210" s="10">
        <v>126.82</v>
      </c>
      <c r="C210" s="10">
        <v>126.82</v>
      </c>
      <c r="D210" s="10">
        <v>126.82</v>
      </c>
      <c r="E210" s="10">
        <v>100</v>
      </c>
    </row>
    <row r="211" spans="1:5" s="7" customFormat="1" ht="12.75" x14ac:dyDescent="0.2">
      <c r="A211" s="31" t="s">
        <v>83</v>
      </c>
      <c r="B211" s="68"/>
      <c r="C211" s="68"/>
      <c r="D211" s="25">
        <v>126.82</v>
      </c>
      <c r="E211" s="68"/>
    </row>
    <row r="212" spans="1:5" s="7" customFormat="1" ht="12.75" x14ac:dyDescent="0.2">
      <c r="A212" s="26" t="s">
        <v>151</v>
      </c>
      <c r="B212" s="10">
        <v>740</v>
      </c>
      <c r="C212" s="10">
        <v>740</v>
      </c>
      <c r="D212" s="10">
        <v>830.79</v>
      </c>
      <c r="E212" s="10">
        <v>112.27</v>
      </c>
    </row>
    <row r="213" spans="1:5" s="7" customFormat="1" ht="12.75" x14ac:dyDescent="0.2">
      <c r="A213" s="26" t="s">
        <v>152</v>
      </c>
      <c r="B213" s="10">
        <v>740</v>
      </c>
      <c r="C213" s="10">
        <v>740</v>
      </c>
      <c r="D213" s="10">
        <v>830.79</v>
      </c>
      <c r="E213" s="10">
        <v>112.27</v>
      </c>
    </row>
    <row r="214" spans="1:5" s="7" customFormat="1" ht="12.75" x14ac:dyDescent="0.2">
      <c r="A214" s="30" t="s">
        <v>80</v>
      </c>
      <c r="B214" s="10">
        <v>740</v>
      </c>
      <c r="C214" s="10">
        <v>740</v>
      </c>
      <c r="D214" s="10">
        <v>830.79</v>
      </c>
      <c r="E214" s="10">
        <v>112.27</v>
      </c>
    </row>
    <row r="215" spans="1:5" s="7" customFormat="1" ht="12.75" x14ac:dyDescent="0.2">
      <c r="A215" s="31" t="s">
        <v>86</v>
      </c>
      <c r="B215" s="68"/>
      <c r="C215" s="68"/>
      <c r="D215" s="25">
        <v>830.79</v>
      </c>
      <c r="E215" s="68"/>
    </row>
    <row r="216" spans="1:5" s="7" customFormat="1" ht="12.75" x14ac:dyDescent="0.2">
      <c r="A216" s="26" t="s">
        <v>157</v>
      </c>
      <c r="B216" s="10">
        <v>400</v>
      </c>
      <c r="C216" s="10">
        <v>400</v>
      </c>
      <c r="D216" s="10">
        <v>71.739999999999995</v>
      </c>
      <c r="E216" s="10">
        <v>17.940000000000001</v>
      </c>
    </row>
    <row r="217" spans="1:5" s="7" customFormat="1" ht="12.75" x14ac:dyDescent="0.2">
      <c r="A217" s="26" t="s">
        <v>158</v>
      </c>
      <c r="B217" s="10">
        <v>400</v>
      </c>
      <c r="C217" s="10">
        <v>400</v>
      </c>
      <c r="D217" s="10">
        <v>71.739999999999995</v>
      </c>
      <c r="E217" s="10">
        <v>17.940000000000001</v>
      </c>
    </row>
    <row r="218" spans="1:5" s="7" customFormat="1" ht="12.75" x14ac:dyDescent="0.2">
      <c r="A218" s="30" t="s">
        <v>80</v>
      </c>
      <c r="B218" s="10">
        <v>400</v>
      </c>
      <c r="C218" s="10">
        <v>400</v>
      </c>
      <c r="D218" s="10">
        <v>71.739999999999995</v>
      </c>
      <c r="E218" s="10">
        <v>17.940000000000001</v>
      </c>
    </row>
    <row r="219" spans="1:5" s="7" customFormat="1" ht="12.75" x14ac:dyDescent="0.2">
      <c r="A219" s="31" t="s">
        <v>86</v>
      </c>
      <c r="B219" s="68"/>
      <c r="C219" s="68"/>
      <c r="D219" s="25">
        <v>71.739999999999995</v>
      </c>
      <c r="E219" s="68"/>
    </row>
    <row r="220" spans="1:5" s="7" customFormat="1" ht="12.75" x14ac:dyDescent="0.2">
      <c r="A220" s="26" t="s">
        <v>159</v>
      </c>
      <c r="B220" s="10">
        <v>1423.18</v>
      </c>
      <c r="C220" s="10">
        <v>1423.18</v>
      </c>
      <c r="D220" s="10">
        <v>1423.18</v>
      </c>
      <c r="E220" s="10">
        <v>100</v>
      </c>
    </row>
    <row r="221" spans="1:5" s="7" customFormat="1" ht="12.75" x14ac:dyDescent="0.2">
      <c r="A221" s="26" t="s">
        <v>160</v>
      </c>
      <c r="B221" s="10">
        <v>1423.18</v>
      </c>
      <c r="C221" s="10">
        <v>1423.18</v>
      </c>
      <c r="D221" s="10">
        <v>1423.18</v>
      </c>
      <c r="E221" s="10">
        <v>100</v>
      </c>
    </row>
    <row r="222" spans="1:5" s="7" customFormat="1" ht="12.75" x14ac:dyDescent="0.2">
      <c r="A222" s="30" t="s">
        <v>80</v>
      </c>
      <c r="B222" s="10">
        <v>1423.18</v>
      </c>
      <c r="C222" s="10">
        <v>1423.18</v>
      </c>
      <c r="D222" s="10">
        <v>1423.18</v>
      </c>
      <c r="E222" s="10">
        <v>100</v>
      </c>
    </row>
    <row r="223" spans="1:5" s="7" customFormat="1" ht="12.75" x14ac:dyDescent="0.2">
      <c r="A223" s="31" t="s">
        <v>83</v>
      </c>
      <c r="B223" s="68"/>
      <c r="C223" s="68"/>
      <c r="D223" s="25">
        <v>1423.18</v>
      </c>
      <c r="E223" s="68"/>
    </row>
    <row r="226" spans="1:4" ht="15" x14ac:dyDescent="0.25">
      <c r="A226" s="23" t="s">
        <v>180</v>
      </c>
      <c r="B226" s="22"/>
      <c r="C226" s="22"/>
      <c r="D226" s="22" t="s">
        <v>111</v>
      </c>
    </row>
    <row r="227" spans="1:4" ht="15" x14ac:dyDescent="0.25">
      <c r="A227" s="22"/>
      <c r="B227" s="22"/>
      <c r="C227" s="22"/>
      <c r="D227" s="22"/>
    </row>
    <row r="228" spans="1:4" ht="15" x14ac:dyDescent="0.25">
      <c r="A228" s="22"/>
      <c r="B228" s="22"/>
      <c r="C228" s="22"/>
      <c r="D228" s="23" t="s">
        <v>179</v>
      </c>
    </row>
  </sheetData>
  <pageMargins left="0.75" right="0.75" top="1" bottom="1" header="0.5" footer="0.5"/>
  <pageSetup paperSize="9" scale="52" orientation="landscape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PRIHODA I RASHODA</vt:lpstr>
      <vt:lpstr>Prih.i rash.po ekon.klasif.</vt:lpstr>
      <vt:lpstr>Prih.i rash.po izv.financ.</vt:lpstr>
      <vt:lpstr>Rashodi po funk.klasif.</vt:lpstr>
      <vt:lpstr>Rashodi po prog.klasif.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Racunovodstvo</dc:creator>
  <cp:lastModifiedBy>Korisnik</cp:lastModifiedBy>
  <cp:lastPrinted>2026-02-23T09:01:34Z</cp:lastPrinted>
  <dcterms:created xsi:type="dcterms:W3CDTF">2026-02-23T08:38:36Z</dcterms:created>
  <dcterms:modified xsi:type="dcterms:W3CDTF">2026-03-13T06:55:20Z</dcterms:modified>
</cp:coreProperties>
</file>